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3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alcMode="manual"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<sst xmlns="http://schemas.openxmlformats.org/spreadsheetml/2006/main" xmlns:r="http://schemas.openxmlformats.org/officeDocument/2006/relationships" count="542" uniqueCount="542">
  <si>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</si>
  <si>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</si>
  <si>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</si>
  <si>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</si>
  <si>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第2次</t>
    <rPh sb="0" eb="1">
      <t>ダイ</t>
    </rPh>
    <rPh sb="2" eb="3">
      <t>ジ</t>
    </rPh>
    <phoneticPr fontId="36"/>
  </si>
  <si>
    <t>(Ｂ)</t>
  </si>
  <si>
    <t>（参考）</t>
    <rPh sb="1" eb="3">
      <t>サンコウ</t>
    </rPh>
    <phoneticPr fontId="36"/>
  </si>
  <si>
    <t>区分</t>
    <rPh sb="0" eb="2">
      <t>クブン</t>
    </rPh>
    <phoneticPr fontId="36"/>
  </si>
  <si>
    <t>徴収率
(％)</t>
    <rPh sb="0" eb="2">
      <t>チョウシュウ</t>
    </rPh>
    <rPh sb="2" eb="3">
      <t>リツ</t>
    </rPh>
    <phoneticPr fontId="36"/>
  </si>
  <si>
    <t>実質収支額</t>
    <rPh sb="0" eb="2">
      <t>ジッシツ</t>
    </rPh>
    <rPh sb="2" eb="4">
      <t>シュウシ</t>
    </rPh>
    <rPh sb="4" eb="5">
      <t>ガク</t>
    </rPh>
    <phoneticPr fontId="3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</si>
  <si>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</si>
  <si>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</si>
  <si>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</si>
  <si>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</si>
  <si>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</si>
  <si>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</si>
  <si>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</si>
  <si>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</si>
  <si>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人口</t>
    <rPh sb="0" eb="2">
      <t>ジンコウ</t>
    </rPh>
    <phoneticPr fontId="36"/>
  </si>
  <si>
    <t>手数料</t>
  </si>
  <si>
    <t>（百万円）</t>
    <rPh sb="1" eb="2">
      <t>ヒャク</t>
    </rPh>
    <rPh sb="2" eb="4">
      <t>マンエン</t>
    </rPh>
    <phoneticPr fontId="36"/>
  </si>
  <si>
    <t>実質収支比率等に係る経年分析</t>
  </si>
  <si>
    <t>元利償還金</t>
  </si>
  <si>
    <t>分子の構造</t>
    <rPh sb="0" eb="2">
      <t>ブンシ</t>
    </rPh>
    <rPh sb="3" eb="5">
      <t>コウゾウ</t>
    </rPh>
    <phoneticPr fontId="36"/>
  </si>
  <si>
    <t>（百万円）</t>
  </si>
  <si>
    <t>元利償還金等(A)</t>
  </si>
  <si>
    <t>減債基金積立不足算定額</t>
  </si>
  <si>
    <t>実質公債費比率
（(Ａ)－((Ｂ)＋(Ｄ))）／（(Ｃ)－(Ｄ)）×１００</t>
    <rPh sb="0" eb="2">
      <t>ジッシツ</t>
    </rPh>
    <rPh sb="2" eb="4">
      <t>コウサイ</t>
    </rPh>
    <rPh sb="4" eb="5">
      <t>ヒ</t>
    </rPh>
    <rPh sb="5" eb="7">
      <t>ヒリツ</t>
    </rPh>
    <phoneticPr fontId="36"/>
  </si>
  <si>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</si>
  <si>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</si>
  <si>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</si>
  <si>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</si>
  <si>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</si>
  <si>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</si>
  <si>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</si>
  <si>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</si>
  <si>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</si>
  <si>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</si>
  <si>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</si>
  <si>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</si>
  <si>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</si>
  <si>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</si>
  <si>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</si>
  <si>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</si>
  <si>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</si>
  <si>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</si>
  <si>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簡易水道事業特別会計</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</si>
  <si>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</si>
  <si>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</si>
  <si>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</si>
  <si>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</si>
  <si>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</si>
  <si>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</si>
  <si>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</si>
  <si>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</si>
  <si>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</si>
  <si>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</si>
  <si>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</si>
  <si>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</si>
  <si>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PFI事業に係るもの</t>
    <rPh sb="3" eb="5">
      <t>ジギョウ</t>
    </rPh>
    <rPh sb="6" eb="7">
      <t>カカ</t>
    </rPh>
    <phoneticPr fontId="35"/>
  </si>
  <si>
    <t>農業振興基金</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</si>
  <si>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</si>
  <si>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</si>
  <si>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</si>
  <si>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山振</t>
    <rPh sb="0" eb="1">
      <t>ヤマ</t>
    </rPh>
    <rPh sb="1" eb="2">
      <t>フ</t>
    </rPh>
    <phoneticPr fontId="36"/>
  </si>
  <si>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</si>
  <si>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</si>
  <si>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</si>
  <si>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</si>
  <si>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</si>
  <si>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</si>
  <si>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</si>
  <si>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</si>
  <si>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</si>
  <si>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</si>
  <si>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</si>
  <si>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</si>
  <si>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</si>
  <si>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</si>
  <si>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</si>
  <si>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</si>
  <si>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</si>
  <si>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</si>
  <si>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</si>
  <si>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</si>
  <si>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</si>
  <si>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</si>
  <si>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</si>
  <si>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</si>
  <si>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</si>
  <si>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</si>
  <si>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</si>
  <si>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</si>
  <si>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</si>
  <si>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</si>
  <si>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</si>
  <si>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</si>
  <si>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</si>
  <si>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</si>
  <si>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</si>
  <si>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</si>
  <si>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</si>
  <si>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</si>
  <si>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</si>
  <si>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</si>
  <si>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</si>
  <si>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</si>
  <si>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</si>
  <si>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</si>
  <si>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</si>
  <si>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</si>
  <si>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</si>
  <si>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</si>
  <si>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</si>
  <si>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</si>
  <si>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</si>
  <si>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</si>
  <si>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</si>
  <si>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</si>
  <si>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　　都市計画税</t>
  </si>
  <si>
    <t>将来負担額</t>
    <rPh sb="0" eb="2">
      <t>ショウライ</t>
    </rPh>
    <rPh sb="2" eb="4">
      <t>フタン</t>
    </rPh>
    <rPh sb="4" eb="5">
      <t>ガク</t>
    </rPh>
    <phoneticPr fontId="36"/>
  </si>
  <si>
    <t>北海道更別村</t>
  </si>
  <si>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</si>
  <si>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</si>
  <si>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</si>
  <si>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</si>
  <si>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</si>
  <si>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</si>
  <si>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</si>
  <si>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</si>
  <si>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</si>
  <si>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</si>
  <si>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</si>
  <si>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</si>
  <si>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総括表（市町村）</t>
    <rPh sb="0" eb="2">
      <t>ソウカツ</t>
    </rPh>
    <rPh sb="2" eb="3">
      <t>ヒョウ</t>
    </rPh>
    <rPh sb="4" eb="7">
      <t>シチョウソン</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</si>
  <si>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</si>
  <si>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</si>
  <si>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</si>
  <si>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</si>
  <si>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実質公債費比率</t>
    <rPh sb="0" eb="2">
      <t>ジッシツ</t>
    </rPh>
    <rPh sb="2" eb="5">
      <t>コウサイヒ</t>
    </rPh>
    <rPh sb="5" eb="7">
      <t>ヒリツ</t>
    </rPh>
    <phoneticPr fontId="38"/>
  </si>
  <si>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</si>
  <si>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</si>
  <si>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</si>
  <si>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</si>
  <si>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Ⅰ－０</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</si>
  <si>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</si>
  <si>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</si>
  <si>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</si>
  <si>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</si>
  <si>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</si>
  <si>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</si>
  <si>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</si>
  <si>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</si>
  <si>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</si>
  <si>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</si>
  <si>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</si>
  <si>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</si>
  <si>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</si>
  <si>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</si>
  <si>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</si>
  <si>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</si>
  <si>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</si>
  <si>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定数</t>
    <rPh sb="0" eb="2">
      <t>テイスウ</t>
    </rPh>
    <phoneticPr fontId="36"/>
  </si>
  <si>
    <t>更別村</t>
  </si>
  <si>
    <t>地方交付税種地</t>
    <rPh sb="0" eb="2">
      <t>チホウ</t>
    </rPh>
    <rPh sb="2" eb="5">
      <t>コウフゼイ</t>
    </rPh>
    <rPh sb="5" eb="6">
      <t>シュ</t>
    </rPh>
    <rPh sb="6" eb="7">
      <t>チ</t>
    </rPh>
    <phoneticPr fontId="36"/>
  </si>
  <si>
    <t>-3.3</t>
  </si>
  <si>
    <t>2-1</t>
  </si>
  <si>
    <t>(　参考　）</t>
    <rPh sb="2" eb="4">
      <t>サンコウ</t>
    </rPh>
    <phoneticPr fontId="33"/>
  </si>
  <si>
    <t>会計名</t>
    <rPh sb="0" eb="2">
      <t>カイケイ</t>
    </rPh>
    <rPh sb="2" eb="3">
      <t>メイ</t>
    </rPh>
    <phoneticPr fontId="36"/>
  </si>
  <si>
    <t>(Ｅ)</t>
  </si>
  <si>
    <t>歳入歳出差引</t>
  </si>
  <si>
    <t>　　(※1)</t>
  </si>
  <si>
    <t>首都</t>
    <rPh sb="0" eb="2">
      <t>シュト</t>
    </rPh>
    <phoneticPr fontId="36"/>
  </si>
  <si>
    <t>翌年度に繰越すべき財源</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</si>
  <si>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</si>
  <si>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</si>
  <si>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</si>
  <si>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</si>
  <si>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</si>
  <si>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</si>
  <si>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歳入</t>
    <rPh sb="0" eb="2">
      <t>サイニュウ</t>
    </rPh>
    <phoneticPr fontId="35"/>
  </si>
  <si>
    <r>
      <t>産業構造</t>
    </r>
    <r>
      <rPr>
        <sz val="9"/>
        <color indexed="8"/>
        <rFont val="ＭＳ ゴシック"/>
      </rPr>
      <t xml:space="preserve"> (※5)</t>
    </r>
    <rPh sb="0" eb="2">
      <t>サンギョウ</t>
    </rPh>
    <rPh sb="2" eb="4">
      <t>コウゾウ</t>
    </rPh>
    <phoneticPr fontId="36"/>
  </si>
  <si>
    <t>中部</t>
    <rPh sb="0" eb="2">
      <t>チュウブ</t>
    </rPh>
    <phoneticPr fontId="36"/>
  </si>
  <si>
    <t>職員数
(人)</t>
    <rPh sb="0" eb="3">
      <t>ショクインスウ</t>
    </rPh>
    <phoneticPr fontId="36"/>
  </si>
  <si>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</si>
  <si>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</si>
  <si>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</si>
  <si>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</si>
  <si>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参考</t>
    <rPh sb="0" eb="2">
      <t>サンコウ</t>
    </rPh>
    <phoneticPr fontId="3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</si>
  <si>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</si>
  <si>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</si>
  <si>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</si>
  <si>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</si>
  <si>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</si>
  <si>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6"/>
  </si>
  <si>
    <t>とかち広域消防事務組合</t>
    <rPh sb="3" eb="5">
      <t>コウイキ</t>
    </rPh>
    <rPh sb="5" eb="7">
      <t>ショウボウ</t>
    </rPh>
    <rPh sb="7" eb="9">
      <t>ジム</t>
    </rPh>
    <rPh sb="9" eb="11">
      <t>クミアイ</t>
    </rPh>
    <phoneticPr fontId="3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</si>
  <si>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</si>
  <si>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</si>
  <si>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</si>
  <si>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</si>
  <si>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t>
  </si>
  <si>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</si>
  <si>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</si>
  <si>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</si>
  <si>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</si>
  <si>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</si>
  <si>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</si>
  <si>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</si>
  <si>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国民健康保険事業会計の状況</t>
    <rPh sb="0" eb="2">
      <t>コクミン</t>
    </rPh>
    <rPh sb="2" eb="4">
      <t>ケンコウ</t>
    </rPh>
    <rPh sb="4" eb="6">
      <t>ホケン</t>
    </rPh>
    <rPh sb="6" eb="8">
      <t>ジギョウ</t>
    </rPh>
    <rPh sb="8" eb="10">
      <t>カイケイ</t>
    </rPh>
    <rPh sb="11" eb="13">
      <t>ジョウキョウ</t>
    </rPh>
    <phoneticPr fontId="36"/>
  </si>
  <si>
    <t>積立金取崩し額</t>
  </si>
  <si>
    <t>　連結実質赤字比率</t>
    <rPh sb="1" eb="3">
      <t>レンケツ</t>
    </rPh>
    <rPh sb="3" eb="5">
      <t>ジッシツ</t>
    </rPh>
    <rPh sb="5" eb="7">
      <t>アカジ</t>
    </rPh>
    <rPh sb="7" eb="9">
      <t>ヒリツ</t>
    </rPh>
    <phoneticPr fontId="36"/>
  </si>
  <si>
    <r>
      <t>資金不足比率 (※</t>
    </r>
    <r>
      <rPr>
        <sz val="9"/>
        <color indexed="8"/>
        <rFont val="ＭＳ ゴシック"/>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</si>
  <si>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</si>
  <si>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</si>
  <si>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</si>
  <si>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将来負担比率は過去より比率が発生していない。実質公債費比率は7.6％から6.4％へ減少し、類似団体平均値を下回った。
公債費の償還ピークが令和元年度であるため、比率は下がってきたが、再び過疎債や辺地債を借り入れているため、今後は横ばいとなる見通しである。
今後も過度な地方債発行を行わず、元利償還金が急激に増加しないような財政運営が必要と考えている。</t>
    <rPh sb="27" eb="28">
      <t>ヒ</t>
    </rPh>
    <rPh sb="41" eb="43">
      <t>ゲンショウ</t>
    </rPh>
    <rPh sb="53" eb="55">
      <t>シタマワ</t>
    </rPh>
    <rPh sb="91" eb="92">
      <t>フタタ</t>
    </rPh>
    <rPh sb="93" eb="95">
      <t>カソ</t>
    </rPh>
    <rPh sb="95" eb="96">
      <t>サイ</t>
    </rPh>
    <rPh sb="97" eb="99">
      <t>ヘンチ</t>
    </rPh>
    <rPh sb="99" eb="100">
      <t>サイ</t>
    </rPh>
    <rPh sb="101" eb="102">
      <t>カ</t>
    </rPh>
    <rPh sb="103" eb="104">
      <t>イ</t>
    </rPh>
    <rPh sb="111" eb="113">
      <t>コンゴ</t>
    </rPh>
    <rPh sb="114" eb="115">
      <t>ヨコ</t>
    </rPh>
    <phoneticPr fontId="33"/>
  </si>
  <si>
    <t>指数表選定</t>
    <rPh sb="0" eb="2">
      <t>シスウ</t>
    </rPh>
    <rPh sb="2" eb="3">
      <t>ヒョウ</t>
    </rPh>
    <rPh sb="3" eb="5">
      <t>センテイ</t>
    </rPh>
    <phoneticPr fontId="36"/>
  </si>
  <si>
    <t>　　軽自動車税</t>
  </si>
  <si>
    <t>実質単年度収支</t>
  </si>
  <si>
    <t>　実質公債費比率</t>
    <rPh sb="1" eb="3">
      <t>ジッシツ</t>
    </rPh>
    <rPh sb="3" eb="6">
      <t>コウサイヒ</t>
    </rPh>
    <rPh sb="6" eb="8">
      <t>ヒリツ</t>
    </rPh>
    <phoneticPr fontId="36"/>
  </si>
  <si>
    <t>令05.01.01(人)</t>
  </si>
  <si>
    <t>(Ｆ)</t>
  </si>
  <si>
    <t>　扶助費</t>
  </si>
  <si>
    <t>　うち、健全化法施行規則附則第三条に係る負担見込額</t>
  </si>
  <si>
    <t>　将来負担比率</t>
    <rPh sb="1" eb="3">
      <t>ショウライ</t>
    </rPh>
    <rPh sb="3" eb="5">
      <t>フタン</t>
    </rPh>
    <rPh sb="5" eb="7">
      <t>ヒリツ</t>
    </rPh>
    <phoneticPr fontId="36"/>
  </si>
  <si>
    <t>基準財政収入額</t>
  </si>
  <si>
    <t>労働費</t>
  </si>
  <si>
    <t>増減率  (％)</t>
    <rPh sb="0" eb="2">
      <t>ゾウゲン</t>
    </rPh>
    <rPh sb="2" eb="3">
      <t>リツ</t>
    </rPh>
    <phoneticPr fontId="36"/>
  </si>
  <si>
    <t>構成比</t>
    <rPh sb="0" eb="3">
      <t>コウセイヒ</t>
    </rPh>
    <phoneticPr fontId="36"/>
  </si>
  <si>
    <t>使用料</t>
  </si>
  <si>
    <t>-0.9</t>
  </si>
  <si>
    <t>-0.8</t>
  </si>
  <si>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</si>
  <si>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</si>
  <si>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</si>
  <si>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</si>
  <si>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</si>
  <si>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</si>
  <si>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</si>
  <si>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</si>
  <si>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当該団体
からの
出資金</t>
  </si>
  <si>
    <t>▲ 10.74</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</si>
  <si>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</si>
  <si>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</si>
  <si>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</si>
  <si>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</si>
  <si>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</si>
  <si>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　うち公的資金</t>
    <rPh sb="3" eb="5">
      <t>コウテキ</t>
    </rPh>
    <phoneticPr fontId="36"/>
  </si>
  <si>
    <t>計</t>
    <rPh sb="0" eb="1">
      <t>ケイ</t>
    </rPh>
    <phoneticPr fontId="36"/>
  </si>
  <si>
    <t>市区町村長</t>
    <rPh sb="0" eb="2">
      <t>シク</t>
    </rPh>
    <rPh sb="2" eb="4">
      <t>チョウソン</t>
    </rPh>
    <rPh sb="4" eb="5">
      <t>チョウ</t>
    </rPh>
    <phoneticPr fontId="36"/>
  </si>
  <si>
    <t>一般職員</t>
    <rPh sb="0" eb="2">
      <t>イッパン</t>
    </rPh>
    <rPh sb="2" eb="4">
      <t>ショクイン</t>
    </rPh>
    <phoneticPr fontId="36"/>
  </si>
  <si>
    <t>目的税</t>
  </si>
  <si>
    <t>地方債現在高（臨時財政対策債除き）</t>
  </si>
  <si>
    <t>R05</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</si>
  <si>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</si>
  <si>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</si>
  <si>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</si>
  <si>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</si>
  <si>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</si>
  <si>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</si>
  <si>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</si>
  <si>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</si>
  <si>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</si>
  <si>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</si>
  <si>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</si>
  <si>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</si>
  <si>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</si>
  <si>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</si>
  <si>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</si>
  <si>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</si>
  <si>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</si>
  <si>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</si>
  <si>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</si>
  <si>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</si>
  <si>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</si>
  <si>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</si>
  <si>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</si>
  <si>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</si>
  <si>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</si>
  <si>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</si>
  <si>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</si>
  <si>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</si>
  <si>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　前年度繰上充用金</t>
  </si>
  <si>
    <t>項番</t>
    <rPh sb="0" eb="2">
      <t>コウバン</t>
    </rPh>
    <phoneticPr fontId="36"/>
  </si>
  <si>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</si>
  <si>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</si>
  <si>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</si>
  <si>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</si>
  <si>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</si>
  <si>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</si>
  <si>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</si>
  <si>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</si>
  <si>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</si>
  <si>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(2)各会計、関係団体の財政状況及び健全化判断比率（市町村）</t>
    <rPh sb="26" eb="29">
      <t>シチョウソン</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</si>
  <si>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</si>
  <si>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</si>
  <si>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</si>
  <si>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</si>
  <si>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</si>
  <si>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</si>
  <si>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</si>
  <si>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</si>
  <si>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</si>
  <si>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</si>
  <si>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</si>
  <si>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</si>
  <si>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</si>
  <si>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</si>
  <si>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　うち利子</t>
  </si>
  <si>
    <t>十勝圏複合事務組合</t>
    <rPh sb="0" eb="9">
      <t>トカチケン</t>
    </rPh>
    <phoneticPr fontId="36"/>
  </si>
  <si>
    <t>区分</t>
  </si>
  <si>
    <t>超過課税分</t>
    <rPh sb="0" eb="2">
      <t>チョウカ</t>
    </rPh>
    <rPh sb="2" eb="4">
      <t>カゼイ</t>
    </rPh>
    <rPh sb="4" eb="5">
      <t>ブン</t>
    </rPh>
    <phoneticPr fontId="3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</si>
  <si>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</si>
  <si>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</si>
  <si>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</si>
  <si>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</si>
  <si>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</si>
  <si>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6"/>
  </si>
  <si>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</si>
  <si>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</si>
  <si>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</si>
  <si>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</si>
  <si>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</si>
  <si>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</si>
  <si>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</si>
  <si>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</si>
  <si>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</si>
  <si>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</si>
  <si>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</si>
  <si>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</si>
  <si>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</si>
  <si>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</si>
  <si>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</si>
  <si>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</si>
  <si>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</si>
  <si>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</si>
  <si>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</si>
  <si>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</si>
  <si>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</si>
  <si>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</si>
  <si>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</si>
  <si>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</si>
  <si>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</si>
  <si>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</si>
  <si>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</si>
  <si>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</si>
  <si>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</si>
  <si>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</si>
  <si>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</si>
  <si>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</si>
  <si>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</si>
  <si>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</si>
  <si>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</si>
  <si>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</si>
  <si>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</si>
  <si>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</si>
  <si>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</si>
  <si>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</si>
  <si>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</si>
  <si>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</si>
  <si>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</si>
  <si>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</si>
  <si>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</si>
  <si>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</si>
  <si>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</si>
  <si>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</si>
  <si>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</si>
  <si>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</si>
  <si>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</si>
  <si>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</si>
  <si>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</si>
  <si>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</si>
  <si>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</si>
  <si>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</si>
  <si>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</si>
  <si>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</si>
  <si>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</si>
  <si>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</si>
  <si>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</si>
  <si>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</si>
  <si>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</si>
  <si>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</si>
  <si>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</si>
  <si>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</si>
  <si>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</si>
  <si>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</si>
  <si>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</si>
  <si>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</si>
  <si>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</si>
  <si>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</si>
  <si>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</si>
  <si>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</si>
  <si>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</si>
  <si>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</si>
  <si>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</si>
  <si>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</si>
  <si>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</si>
  <si>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</si>
  <si>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</si>
  <si>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</si>
  <si>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</si>
  <si>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</si>
  <si>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</si>
  <si>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</si>
  <si>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</si>
  <si>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</si>
  <si>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下水道</t>
  </si>
  <si>
    <t>財政再生基準</t>
  </si>
  <si>
    <t>実質公債費比率</t>
  </si>
  <si>
    <t>再差引収支</t>
    <rPh sb="0" eb="1">
      <t>サイ</t>
    </rPh>
    <rPh sb="1" eb="3">
      <t>サシヒキ</t>
    </rPh>
    <rPh sb="3" eb="5">
      <t>シュウシ</t>
    </rPh>
    <phoneticPr fontId="36"/>
  </si>
  <si>
    <t>地方債</t>
  </si>
  <si>
    <t xml:space="preserve"> 過去５年間平均</t>
    <rPh sb="1" eb="3">
      <t>カコ</t>
    </rPh>
    <rPh sb="4" eb="6">
      <t>ネンカン</t>
    </rPh>
    <rPh sb="6" eb="8">
      <t>ヘイキン</t>
    </rPh>
    <phoneticPr fontId="36"/>
  </si>
  <si>
    <t>簡易水道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</si>
  <si>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</si>
  <si>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</si>
  <si>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</si>
  <si>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</si>
  <si>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</si>
  <si>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</si>
  <si>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</si>
  <si>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</si>
  <si>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</si>
  <si>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</si>
  <si>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</si>
  <si>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</si>
  <si>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</si>
  <si>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</si>
  <si>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</si>
  <si>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</si>
  <si>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</si>
  <si>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</si>
  <si>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</si>
  <si>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</si>
  <si>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</si>
  <si>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</si>
  <si>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</si>
  <si>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</si>
  <si>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</si>
  <si>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</si>
  <si>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</si>
  <si>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</si>
  <si>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</si>
  <si>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</si>
  <si>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</si>
  <si>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</si>
  <si>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</si>
  <si>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</si>
  <si>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</si>
  <si>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</si>
  <si>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</si>
  <si>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</si>
  <si>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</si>
  <si>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</si>
  <si>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</si>
  <si>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</si>
  <si>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</si>
  <si>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</si>
  <si>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</si>
  <si>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国民健康保険特別会計事業勘定</t>
  </si>
  <si>
    <t>国民健康保険特別会計診療施設勘定</t>
  </si>
  <si>
    <t>後期高齢者医療事業特別会計</t>
  </si>
  <si>
    <t>介護保険事業特別会計事業勘定</t>
  </si>
  <si>
    <t>介護保険事業特別会計サービス事業勘定</t>
  </si>
  <si>
    <t>法適用企業</t>
  </si>
  <si>
    <t>公共下水道事業特別会計</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</si>
  <si>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</si>
  <si>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</si>
  <si>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</si>
  <si>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</si>
  <si>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</si>
  <si>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</si>
  <si>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</si>
  <si>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</si>
  <si>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</si>
  <si>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</si>
  <si>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</si>
  <si>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</si>
  <si>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</si>
  <si>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</si>
  <si>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</si>
  <si>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</si>
  <si>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</si>
  <si>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</si>
  <si>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</si>
  <si>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</si>
  <si>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</si>
  <si>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</si>
  <si>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</si>
  <si>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</si>
  <si>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</si>
  <si>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当該団体(円)</t>
    <rPh sb="0" eb="2">
      <t>トウガイ</t>
    </rPh>
    <rPh sb="2" eb="4">
      <t>ダンタイ</t>
    </rPh>
    <rPh sb="5" eb="6">
      <t>エン</t>
    </rPh>
    <phoneticPr fontId="36"/>
  </si>
  <si>
    <t>増減率(%)(A)</t>
    <rPh sb="0" eb="3">
      <t>ゾウゲンリツ</t>
    </rPh>
    <phoneticPr fontId="36"/>
  </si>
  <si>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</si>
  <si>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</si>
  <si>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</si>
  <si>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</si>
  <si>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</si>
  <si>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</si>
  <si>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</si>
  <si>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</si>
  <si>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</si>
  <si>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</si>
  <si>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</si>
  <si>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</si>
  <si>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</si>
  <si>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</si>
  <si>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</si>
  <si>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</si>
  <si>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</si>
  <si>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</si>
  <si>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</si>
  <si>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</si>
  <si>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</si>
  <si>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</si>
  <si>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</si>
  <si>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</si>
  <si>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</si>
  <si>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</si>
  <si>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</si>
  <si>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</si>
  <si>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</si>
  <si>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</si>
  <si>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R05</t>
  </si>
  <si>
    <t>類似団体内平均(円)</t>
    <rPh sb="0" eb="2">
      <t>ルイジ</t>
    </rPh>
    <rPh sb="2" eb="4">
      <t>ダンタイ</t>
    </rPh>
    <phoneticPr fontId="36"/>
  </si>
  <si>
    <t>R01</t>
  </si>
  <si>
    <t>R02</t>
  </si>
  <si>
    <t>R03</t>
  </si>
  <si>
    <t>R04</t>
  </si>
  <si>
    <t>その他会計（赤字）</t>
  </si>
  <si>
    <t>十勝中部広域水道企業団</t>
    <rPh sb="0" eb="11">
      <t>トカチチュウブ</t>
    </rPh>
    <phoneticPr fontId="36"/>
  </si>
  <si>
    <t>㈱さらべつ産業振興公社</t>
  </si>
  <si>
    <t>公共施設等整備基金</t>
  </si>
  <si>
    <t>福祉基金</t>
  </si>
  <si>
    <t>寄付金管理基金</t>
  </si>
  <si>
    <t>村有林野基金</t>
  </si>
  <si>
    <t>法適用</t>
    <rPh sb="0" eb="3">
      <t>ホウテキヨウ</t>
    </rPh>
    <phoneticPr fontId="3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</si>
  <si>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</si>
  <si>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</si>
  <si>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将来負担比率は過去より比率が発生していないが、有形固定資産減価償却率は年々上昇しており、類似団体平均値よりも４％ほど高く推移している。
公共施設等総合管理計画の改訂結果に基づき、老朽化した施設の解体や類似施設の統廃合を進めていく。また、可能な限り国の補助金や有利な起債（辺地債や過疎債）の活用を行い、基金を積立て比率が悪化しないように努めていきたい。
将来的にはＰＰＰやＰＦＩなどの民間提案制度の導入も検討を進めていかなければならない。</t>
    <rPh sb="60" eb="62">
      <t>スイイ</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</si>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</sst>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016390_更別村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016390_更別村_2023(2回目)" xfId="16"/>
    <cellStyle name="標準_APAHO252300" xfId="17"/>
    <cellStyle name="標準_APAHO252300_【財政状況資料集】_016390_更別村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016390_更別村_2023(2回目)" xfId="23"/>
    <cellStyle name="標準_【レイアウト】（県）資料３（Ｐ２）　歳出比較分析表" xfId="24"/>
    <cellStyle name="標準_【レイアウト】（県）資料３（Ｐ２）　歳出比較分析表_【財政状況資料集】_016390_更別村_2023(2回目)" xfId="25"/>
    <cellStyle name="標準_【財政状況資料集】_016390_更別村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366108</c:v>
                </c:pt>
                <c:pt idx="1">
                  <c:v>259344</c:v>
                </c:pt>
                <c:pt idx="2">
                  <c:v>252011</c:v>
                </c:pt>
                <c:pt idx="3">
                  <c:v>254471</c:v>
                </c:pt>
                <c:pt idx="4">
                  <c:v>309323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1.47</c:v>
                </c:pt>
                <c:pt idx="1">
                  <c:v>4.4400000000000004</c:v>
                </c:pt>
                <c:pt idx="2">
                  <c:v>6.78</c:v>
                </c:pt>
                <c:pt idx="3">
                  <c:v>6.24</c:v>
                </c:pt>
                <c:pt idx="4">
                  <c:v>8.4600000000000009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60.58</c:v>
                </c:pt>
                <c:pt idx="1">
                  <c:v>56.47</c:v>
                </c:pt>
                <c:pt idx="2">
                  <c:v>50.48</c:v>
                </c:pt>
                <c:pt idx="3">
                  <c:v>56.72</c:v>
                </c:pt>
                <c:pt idx="4">
                  <c:v>56.78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-10.74</c:v>
                </c:pt>
                <c:pt idx="1">
                  <c:v>0.45</c:v>
                </c:pt>
                <c:pt idx="2">
                  <c:v>4.8099999999999996</c:v>
                </c:pt>
                <c:pt idx="3">
                  <c:v>6.3</c:v>
                </c:pt>
                <c:pt idx="4">
                  <c:v>4.75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0.39</c:v>
                </c:pt>
                <c:pt idx="2">
                  <c:v>#N/A</c:v>
                </c:pt>
                <c:pt idx="3">
                  <c:v>0.85</c:v>
                </c:pt>
                <c:pt idx="4">
                  <c:v>#N/A</c:v>
                </c:pt>
                <c:pt idx="5">
                  <c:v>0.32</c:v>
                </c:pt>
                <c:pt idx="6">
                  <c:v>#N/A</c:v>
                </c:pt>
                <c:pt idx="7">
                  <c:v>0.28000000000000003</c:v>
                </c:pt>
                <c:pt idx="8">
                  <c:v>#N/A</c:v>
                </c:pt>
                <c:pt idx="9">
                  <c:v>0</c:v>
                </c:pt>
              </c:numCache>
            </c:numRef>
          </c:val>
        </c:ser>
        <c:ser>
          <c:idx val="4"/>
          <c:order val="4"/>
          <c:tx>
            <c:strRef>
              <c:f>データシート!$A$31</c:f>
              <c:strCache>
                <c:ptCount val="1"/>
                <c:pt idx="0">
                  <c:v>介護保険事業特別会計サービス事業勘定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1.e-002</c:v>
                </c:pt>
                <c:pt idx="6">
                  <c:v>#N/A</c:v>
                </c:pt>
                <c:pt idx="7">
                  <c:v>0</c:v>
                </c:pt>
                <c:pt idx="8">
                  <c:v>#N/A</c:v>
                </c:pt>
                <c:pt idx="9">
                  <c:v>1.e-002</c:v>
                </c:pt>
              </c:numCache>
            </c:numRef>
          </c:val>
        </c:ser>
        <c:ser>
          <c:idx val="6"/>
          <c:order val="6"/>
          <c:tx>
            <c:strRef>
              <c:f>データシート!$A$33</c:f>
              <c:strCache>
                <c:ptCount val="1"/>
                <c:pt idx="0">
                  <c:v>介護保険事業特別会計事業勘定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0.84</c:v>
                </c:pt>
                <c:pt idx="2">
                  <c:v>#N/A</c:v>
                </c:pt>
                <c:pt idx="3">
                  <c:v>0.24</c:v>
                </c:pt>
                <c:pt idx="4">
                  <c:v>#N/A</c:v>
                </c:pt>
                <c:pt idx="5">
                  <c:v>0.31</c:v>
                </c:pt>
                <c:pt idx="6">
                  <c:v>#N/A</c:v>
                </c:pt>
                <c:pt idx="7">
                  <c:v>0.13</c:v>
                </c:pt>
                <c:pt idx="8">
                  <c:v>#N/A</c:v>
                </c:pt>
                <c:pt idx="9">
                  <c:v>0.14000000000000001</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1.22</c:v>
                </c:pt>
                <c:pt idx="4">
                  <c:v>#N/A</c:v>
                </c:pt>
                <c:pt idx="5">
                  <c:v>1.44</c:v>
                </c:pt>
                <c:pt idx="6">
                  <c:v>#N/A</c:v>
                </c:pt>
                <c:pt idx="7">
                  <c:v>2.99</c:v>
                </c:pt>
                <c:pt idx="8">
                  <c:v>#N/A</c:v>
                </c:pt>
                <c:pt idx="9">
                  <c:v>1.89</c:v>
                </c:pt>
              </c:numCache>
            </c:numRef>
          </c:val>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0.49</c:v>
                </c:pt>
                <c:pt idx="2">
                  <c:v>#N/A</c:v>
                </c:pt>
                <c:pt idx="3">
                  <c:v>0.77</c:v>
                </c:pt>
                <c:pt idx="4">
                  <c:v>#N/A</c:v>
                </c:pt>
                <c:pt idx="5">
                  <c:v>1.1399999999999999</c:v>
                </c:pt>
                <c:pt idx="6">
                  <c:v>#N/A</c:v>
                </c:pt>
                <c:pt idx="7">
                  <c:v>1.79</c:v>
                </c:pt>
                <c:pt idx="8">
                  <c:v>#N/A</c:v>
                </c:pt>
                <c:pt idx="9">
                  <c:v>2.17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1.46</c:v>
                </c:pt>
                <c:pt idx="2">
                  <c:v>#N/A</c:v>
                </c:pt>
                <c:pt idx="3">
                  <c:v>4.43</c:v>
                </c:pt>
                <c:pt idx="4">
                  <c:v>#N/A</c:v>
                </c:pt>
                <c:pt idx="5">
                  <c:v>6.78</c:v>
                </c:pt>
                <c:pt idx="6">
                  <c:v>#N/A</c:v>
                </c:pt>
                <c:pt idx="7">
                  <c:v>6.23</c:v>
                </c:pt>
                <c:pt idx="8">
                  <c:v>#N/A</c:v>
                </c:pt>
                <c:pt idx="9">
                  <c:v>8.4499999999999993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590</c:v>
                </c:pt>
                <c:pt idx="5">
                  <c:v>544</c:v>
                </c:pt>
                <c:pt idx="8">
                  <c:v>533</c:v>
                </c:pt>
                <c:pt idx="11">
                  <c:v>560</c:v>
                </c:pt>
                <c:pt idx="14">
                  <c:v>534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10</c:v>
                </c:pt>
                <c:pt idx="6">
                  <c:v>2</c:v>
                </c:pt>
                <c:pt idx="9">
                  <c:v>1</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c:v>
                </c:pt>
                <c:pt idx="3">
                  <c:v>60</c:v>
                </c:pt>
                <c:pt idx="6">
                  <c:v>54</c:v>
                </c:pt>
                <c:pt idx="9">
                  <c:v>58</c:v>
                </c:pt>
                <c:pt idx="12">
                  <c:v>61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764</c:v>
                </c:pt>
                <c:pt idx="3">
                  <c:v>681</c:v>
                </c:pt>
                <c:pt idx="6">
                  <c:v>686</c:v>
                </c:pt>
                <c:pt idx="9">
                  <c:v>642</c:v>
                </c:pt>
                <c:pt idx="12">
                  <c:v>606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241</c:v>
                </c:pt>
                <c:pt idx="2">
                  <c:v>#N/A</c:v>
                </c:pt>
                <c:pt idx="3">
                  <c:v>#N/A</c:v>
                </c:pt>
                <c:pt idx="4">
                  <c:v>209</c:v>
                </c:pt>
                <c:pt idx="5">
                  <c:v>#N/A</c:v>
                </c:pt>
                <c:pt idx="6">
                  <c:v>#N/A</c:v>
                </c:pt>
                <c:pt idx="7">
                  <c:v>211</c:v>
                </c:pt>
                <c:pt idx="8">
                  <c:v>#N/A</c:v>
                </c:pt>
                <c:pt idx="9">
                  <c:v>#N/A</c:v>
                </c:pt>
                <c:pt idx="10">
                  <c:v>143</c:v>
                </c:pt>
                <c:pt idx="11">
                  <c:v>#N/A</c:v>
                </c:pt>
                <c:pt idx="12">
                  <c:v>#N/A</c:v>
                </c:pt>
                <c:pt idx="13">
                  <c:v>138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4046</c:v>
                </c:pt>
                <c:pt idx="5">
                  <c:v>3962</c:v>
                </c:pt>
                <c:pt idx="8">
                  <c:v>3949</c:v>
                </c:pt>
                <c:pt idx="11">
                  <c:v>3891</c:v>
                </c:pt>
                <c:pt idx="14">
                  <c:v>3904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c:v>
                </c:pt>
                <c:pt idx="5">
                  <c:v>41</c:v>
                </c:pt>
                <c:pt idx="8">
                  <c:v>24</c:v>
                </c:pt>
                <c:pt idx="11">
                  <c:v>8</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5131</c:v>
                </c:pt>
                <c:pt idx="5">
                  <c:v>5138</c:v>
                </c:pt>
                <c:pt idx="8">
                  <c:v>5419</c:v>
                </c:pt>
                <c:pt idx="11">
                  <c:v>5617</c:v>
                </c:pt>
                <c:pt idx="14">
                  <c:v>5520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654</c:v>
                </c:pt>
                <c:pt idx="3">
                  <c:v>667</c:v>
                </c:pt>
                <c:pt idx="6">
                  <c:v>683</c:v>
                </c:pt>
                <c:pt idx="9">
                  <c:v>656</c:v>
                </c:pt>
                <c:pt idx="12">
                  <c:v>637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c:v>
                </c:pt>
                <c:pt idx="3">
                  <c:v>15</c:v>
                </c:pt>
                <c:pt idx="6">
                  <c:v>13</c:v>
                </c:pt>
                <c:pt idx="9">
                  <c:v>11</c:v>
                </c:pt>
                <c:pt idx="12">
                  <c:v>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528</c:v>
                </c:pt>
                <c:pt idx="3">
                  <c:v>527</c:v>
                </c:pt>
                <c:pt idx="6">
                  <c:v>552</c:v>
                </c:pt>
                <c:pt idx="9">
                  <c:v>595</c:v>
                </c:pt>
                <c:pt idx="12">
                  <c:v>598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81</c:v>
                </c:pt>
                <c:pt idx="3">
                  <c:v>220</c:v>
                </c:pt>
                <c:pt idx="6">
                  <c:v>89</c:v>
                </c:pt>
                <c:pt idx="9">
                  <c:v>83</c:v>
                </c:pt>
                <c:pt idx="12">
                  <c:v>648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3883</c:v>
                </c:pt>
                <c:pt idx="3">
                  <c:v>3662</c:v>
                </c:pt>
                <c:pt idx="6">
                  <c:v>3439</c:v>
                </c:pt>
                <c:pt idx="9">
                  <c:v>3246</c:v>
                </c:pt>
                <c:pt idx="12">
                  <c:v>3168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1563</c:v>
                </c:pt>
                <c:pt idx="1">
                  <c:v>1719</c:v>
                </c:pt>
                <c:pt idx="2">
                  <c:v>1743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315</c:v>
                </c:pt>
                <c:pt idx="1">
                  <c:v>315</c:v>
                </c:pt>
                <c:pt idx="2">
                  <c:v>274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3174</c:v>
                </c:pt>
                <c:pt idx="1">
                  <c:v>3204</c:v>
                </c:pt>
                <c:pt idx="2">
                  <c:v>3117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{53658F11-182C-4617-AC93-5BC792FF2FA6}</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{8F3312C2-9C42-4EC5-878C-F2956C8CD981}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{03985641-E21B-4F56-B05C-679846D5E04E}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{6E7AB6CA-6F4A-43C7-8E1A-D5B5D74CDDCA}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{66838525-A07C-4323-A78C-3DBEF6B86F46}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{2639344C-8D58-4F2B-82E0-B8CE617A5B2A}</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{F348BFA9-B2C9-40A7-B72E-8DD0E9F9C4DF}</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{6BB16FAF-39D6-4B10-8EAB-7C0A5B968F41}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{651961A0-BD65-43FF-9D7D-3E8B72D918A1}</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64.2</c:v>
                </c:pt>
                <c:pt idx="8">
                  <c:v>65.400000000000006</c:v>
                </c:pt>
                <c:pt idx="16">
                  <c:v>67.3</c:v>
                </c:pt>
                <c:pt idx="24">
                  <c:v>68.5</c:v>
                </c:pt>
                <c:pt idx="32">
                  <c:v>69.5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{45FDCF4B-728D-4231-BDF8-0813C7549B56}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{FC163547-18E9-4AB1-93B3-A0A11CCFFD7E}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{DE874FDB-EF28-4B99-BDAA-5E70A18E6FDD}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{7E297229-819D-419B-B51C-22D9AB467F76}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{B2C3D532-1E6D-47A0-B570-30EB0701E362}</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{983CA2A1-21C1-46E9-8251-BFB77FE52082}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{3B2CE8ED-ABBB-4F41-B778-266A5B801580}</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{36A95111-1680-46A4-9AA3-06B77AB311A6}</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{9857CD0D-6A5F-41C6-9588-F31C42F22E34}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796296296296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{77BCAE7C-512F-4F74-9074-58AB23D7E059}</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{4D2C2EF3-F986-4C7B-A3FB-9F7B10CE7381}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{ED32CCD3-07FD-4271-951C-7F10D670C177}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{AB1AA4BF-B940-43B7-B5B0-94E59478E285}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{B529EE1E-FB85-487B-9226-F3DE0F0633EF}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{50BE7615-CB9F-49E3-BA3B-DDC717284ED9}</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{F127C05A-6B4F-4500-A4CD-1A23AA780A4B}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{72231F75-C660-4B20-ABEE-3DAB88A46893}</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{14ADAA5C-CB4F-499E-9C72-509C2ED0C4AB}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9.9</c:v>
                </c:pt>
                <c:pt idx="8">
                  <c:v>9.9</c:v>
                </c:pt>
                <c:pt idx="16">
                  <c:v>9.1999999999999993</c:v>
                </c:pt>
                <c:pt idx="24">
                  <c:v>7.6</c:v>
                </c:pt>
                <c:pt idx="32">
                  <c:v>6.4</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{4103B13C-FC85-4575-8EEF-BA972436A1A4}</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{35E4BCC4-4772-4405-9FCD-1A6C91B8F896}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{48383744-2364-4118-B3F7-424995FB3703}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{36B6B353-D6D5-4DE0-8F01-62A8DA027CA5}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{C976311B-0A53-4657-BBE4-3973557B4334}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{8D7F0E9E-D886-4B9D-A812-90D32D6B427B}</c15:txfldGUID>
                      <c15:f>'公会計指標分析・財政指標組合せ分析表'!$BX$72</c15:f>
                      <c15:dlblFieldTableCache>
                        <c:ptCount val="1"/>
                        <c:pt idx="0">
                          <c:v>R02</c:v>
                        </c:pt>
                      </c15:dlblFieldTableCache>
                    </c15:dlblFTEntry>
                  </c15:dlblFieldTable>
                </c:ext>
              </c:extLst>
            </c:dLbl>
            <c:dLbl>
              <c:idx val="16"/>
              <c:layout>
                <c:manualLayout>
                  <c:x val="-4.4905057365901176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{83EA5BEC-FA95-49DE-A918-11BE36FCFC4A}</c15:txfldGUID>
                      <c15:f>'公会計指標分析・財政指標組合せ分析表'!$CF$72</c15:f>
                      <c15:dlblFieldTableCache>
                        <c:ptCount val="1"/>
                        <c:pt idx="0">
                          <c:v>R03</c:v>
                        </c:pt>
                      </c15:dlblFieldTableCache>
                    </c15:dlblFTEntry>
                  </c15:dlblFieldTable>
                </c:ext>
              </c:extLst>
            </c:dLbl>
            <c:dLbl>
              <c:idx val="24"/>
              <c:layout>
                <c:manualLayout>
                  <c:x val="-1.8235628084249993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{6ABD6861-9BF7-43D8-8F18-B5B56D631F94}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{9ABCEB16-A666-4836-B73A-2B6298751E44}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8"/>
          <c:min val="7.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7938623056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836930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公債費の償還ピークが過ぎたため、元利償還金等は減少傾向にあるが、今後は横ばいで推移する見込みである。</a:t>
          </a:r>
          <a:endParaRPr kumimoji="1" lang="en-US" altLang="ja-JP" sz="1400">
            <a:latin typeface="ＭＳ ゴシック"/>
            <a:ea typeface="ＭＳ ゴシック"/>
          </a:endParaRPr>
        </a:p>
        <a:p>
          <a:r>
            <a:rPr kumimoji="1" lang="ja-JP" altLang="en-US" sz="1400">
              <a:latin typeface="ＭＳ ゴシック"/>
              <a:ea typeface="ＭＳ ゴシック"/>
            </a:rPr>
            <a:t>　引き続き、可能な限り繰上償還を実施し、元利償還金等を減らす予定である。</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算入公債費等は、普通交付税措置率の高い、より有利な起債（辺地対策事業債）を活用していく。</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満期一括地方債は借入していないため、該当なし。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５年度に国営事業の債務負担行為を設定したため、債務負担に基づく支出予定額が激増した。しかしながら、本村は、過去から、将来負担額より充当可能財源等が多くなっている。今後の財政運営によっては基金残高の減少などが見込まれることから、公共施設の建替えや大規模改修の予定年度までに可能な限り基金の積立てを行い備えたい。</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一般会計等に係る地方債の現在高は順調に減少しているが、公営企業債等繰入見込額が増加傾向となっており、公営企業会計の財政運営を強化しなければならない。</a:t>
          </a:r>
          <a:endParaRPr kumimoji="1" lang="en-US" altLang="ja-JP" sz="1400">
            <a:latin typeface="ＭＳ ゴシック"/>
            <a:ea typeface="ＭＳ ゴシック"/>
          </a:endParaRPr>
        </a:p>
        <a:p>
          <a:r>
            <a:rPr kumimoji="1" lang="ja-JP" altLang="en-US" sz="1400">
              <a:latin typeface="ＭＳ ゴシック"/>
              <a:ea typeface="ＭＳ ゴシック"/>
            </a:rPr>
            <a:t>　引き続き、将来負担額より充当可能財源等が多くなるように財政運営を行う。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北海道更別村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〇基金全体としては、104百万円の減少となっている。公共施設の空調設備設置工事のため、公共施設等整備基金を取り崩したことが主な要因である。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〇地方債残高は順調に減ってきており、基金残高と地方債発行額の双方を考慮し、バランスの取れた財政運営を行っていく必要がある。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〇公共施設の建替えや大規模改修が控えているため、余剰が発生した場合には、可能な限り公共施設等整備基金に積み増しし、地方債の発行を抑制することが重要となってくる。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村有林野基金、公共施設等整備基金、ふるさと創生事業基金、農業振興基金、福祉基金、協働のまちづくり基金、こども夢基金、寄付金管理基金、森林環境譲与税基金、まち・ひと・しごと創生基金がある。それぞれの目的に沿って、毎年度事業を行う財源として活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〇農業振興基金については、主に国営事業や道営事業の償還等に活用している。特に国営事業は事業規模が大きいため、事業完了後の償還に向けて必要額を積み立てていかなればならない。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公共施設等整備基金については、国保診療所の増改修工事や各公共施設の空調設備設置工事などの財源とするため323百万円を取り崩した。一方、今後も公共施設の大規模改修などが控えているため、新たに13</a:t>
          </a:r>
          <a:r>
            <a:rPr kumimoji="1" lang="en-US" altLang="ja-JP" sz="1300">
              <a:solidFill>
                <a:schemeClr val="dk1"/>
              </a:solidFill>
              <a:effectLst/>
              <a:latin typeface="ＭＳ ゴシック"/>
              <a:ea typeface="ＭＳ ゴシック"/>
              <a:cs typeface="+mn-cs"/>
            </a:rPr>
            <a:t>0</a:t>
          </a:r>
          <a:r>
            <a:rPr kumimoji="1" lang="ja-JP" altLang="en-US" sz="1300">
              <a:solidFill>
                <a:schemeClr val="dk1"/>
              </a:solidFill>
              <a:effectLst/>
              <a:latin typeface="ＭＳ ゴシック"/>
              <a:ea typeface="ＭＳ ゴシック"/>
              <a:cs typeface="+mn-cs"/>
            </a:rPr>
            <a:t>百万円を積み立てた結果、192百万円の減少となった。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〇農業振興基金は、農業関連事業に４百万円を取り崩し、29百万円を積み立てた。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〇寄附金管理基金は、ふるさと納税収入の増加に伴い、102百万円を積み立てた。（取崩額は24百万円）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特定目的基金のうち、今後も事業を予定している基金（公共施設等整備基金や農業振興基金）は積極的に積み増しを行い、単年度に係る経費（地方債の発行）の平準化を図りたい。また、財政調整基金については、現状の残高を維持し、過剰に増えないようにしていきた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〇前年度より24百万円の増加となった。繰越金の１／２を積立てしているため。（あえて繰入額を減らさず）余剰財源を公共施設等整備基金へ積むことで、実質積み替える形としている。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〇今後については、その他特定目的基金の減少が見込まれることがら、財政調整基金からその他特定目的基金にシフトしていき、基金の使途を明確にしていく必要がある。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（財政調整基金から公共施設等整備基金へ移行している。）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〇前年度より41百万円の減少となった。繰上償還の財源として取崩したためである。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〇繰上償還用に減債基金を確保してきたが、利率の高い償還可能な地方債が無くなりつつあるため、減債基金のあり方も含め検討していく。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（当面、基金の活用予定がないため、国債等による運用も検討していく。）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3,129
3,119
176.90
6,700,263
6,326,412
259,550
3,069,483
3,167,503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45" name="テキスト ボックス 4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有形固定資産減価償却率は、類似団体より高く、令和３年度に個別施設計画の策定及び総合管理計画の改訂を行った。</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今後は、改訂した総合管理計画に基づき、老朽化した公共施設の解体や類似施設の統廃合を進めて、適切に管理をしていかなければならない。</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61" name="テキスト ボックス 60"/>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08940" cy="223520"/>
    <xdr:sp macro="" textlink="">
      <xdr:nvSpPr>
        <xdr:cNvPr id="63" name="テキスト ボックス 62"/>
        <xdr:cNvSpPr txBox="1"/>
      </xdr:nvSpPr>
      <xdr:spPr>
        <a:xfrm>
          <a:off x="795655" y="65862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7505" cy="224155"/>
    <xdr:sp macro="" textlink="">
      <xdr:nvSpPr>
        <xdr:cNvPr id="65" name="テキスト ボックス 64"/>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7505" cy="225425"/>
    <xdr:sp macro="" textlink="">
      <xdr:nvSpPr>
        <xdr:cNvPr id="67" name="テキスト ボックス 66"/>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7505" cy="225425"/>
    <xdr:sp macro="" textlink="">
      <xdr:nvSpPr>
        <xdr:cNvPr id="69" name="テキスト ボックス 68"/>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71" name="テキスト ボックス 70"/>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47625</xdr:rowOff>
    </xdr:from>
    <xdr:to xmlns:xdr="http://schemas.openxmlformats.org/drawingml/2006/spreadsheetDrawing">
      <xdr:col>23</xdr:col>
      <xdr:colOff>85090</xdr:colOff>
      <xdr:row>32</xdr:row>
      <xdr:rowOff>143510</xdr:rowOff>
    </xdr:to>
    <xdr:cxnSp macro="">
      <xdr:nvCxnSpPr>
        <xdr:cNvPr id="73" name="直線コネクタ 72"/>
        <xdr:cNvCxnSpPr/>
      </xdr:nvCxnSpPr>
      <xdr:spPr>
        <a:xfrm flipV="1">
          <a:off x="4760595" y="5276850"/>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147320</xdr:rowOff>
    </xdr:from>
    <xdr:ext cx="403225" cy="259080"/>
    <xdr:sp macro="" textlink="">
      <xdr:nvSpPr>
        <xdr:cNvPr id="74" name="有形固定資産減価償却率最小値テキスト"/>
        <xdr:cNvSpPr txBox="1"/>
      </xdr:nvSpPr>
      <xdr:spPr>
        <a:xfrm>
          <a:off x="4813300" y="6405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32</xdr:row>
      <xdr:rowOff>143510</xdr:rowOff>
    </xdr:from>
    <xdr:to xmlns:xdr="http://schemas.openxmlformats.org/drawingml/2006/spreadsheetDrawing">
      <xdr:col>23</xdr:col>
      <xdr:colOff>174625</xdr:colOff>
      <xdr:row>32</xdr:row>
      <xdr:rowOff>143510</xdr:rowOff>
    </xdr:to>
    <xdr:cxnSp macro="">
      <xdr:nvCxnSpPr>
        <xdr:cNvPr id="75" name="直線コネクタ 74"/>
        <xdr:cNvCxnSpPr/>
      </xdr:nvCxnSpPr>
      <xdr:spPr>
        <a:xfrm>
          <a:off x="4673600" y="6401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166370</xdr:rowOff>
    </xdr:from>
    <xdr:ext cx="403225" cy="257175"/>
    <xdr:sp macro="" textlink="">
      <xdr:nvSpPr>
        <xdr:cNvPr id="76" name="有形固定資産減価償却率最大値テキスト"/>
        <xdr:cNvSpPr txBox="1"/>
      </xdr:nvSpPr>
      <xdr:spPr>
        <a:xfrm>
          <a:off x="4813300" y="50526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47625</xdr:rowOff>
    </xdr:from>
    <xdr:to xmlns:xdr="http://schemas.openxmlformats.org/drawingml/2006/spreadsheetDrawing">
      <xdr:col>23</xdr:col>
      <xdr:colOff>174625</xdr:colOff>
      <xdr:row>26</xdr:row>
      <xdr:rowOff>47625</xdr:rowOff>
    </xdr:to>
    <xdr:cxnSp macro="">
      <xdr:nvCxnSpPr>
        <xdr:cNvPr id="77" name="直線コネクタ 76"/>
        <xdr:cNvCxnSpPr/>
      </xdr:nvCxnSpPr>
      <xdr:spPr>
        <a:xfrm>
          <a:off x="4673600" y="527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1270</xdr:rowOff>
    </xdr:from>
    <xdr:ext cx="403225" cy="259080"/>
    <xdr:sp macro="" textlink="">
      <xdr:nvSpPr>
        <xdr:cNvPr id="78" name="有形固定資産減価償却率平均値テキスト"/>
        <xdr:cNvSpPr txBox="1"/>
      </xdr:nvSpPr>
      <xdr:spPr>
        <a:xfrm>
          <a:off x="4813300" y="574484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149860</xdr:rowOff>
    </xdr:from>
    <xdr:to xmlns:xdr="http://schemas.openxmlformats.org/drawingml/2006/spreadsheetDrawing">
      <xdr:col>23</xdr:col>
      <xdr:colOff>136525</xdr:colOff>
      <xdr:row>30</xdr:row>
      <xdr:rowOff>80010</xdr:rowOff>
    </xdr:to>
    <xdr:sp macro="" textlink="">
      <xdr:nvSpPr>
        <xdr:cNvPr id="79" name="フローチャート: 判断 78"/>
        <xdr:cNvSpPr/>
      </xdr:nvSpPr>
      <xdr:spPr>
        <a:xfrm>
          <a:off x="47117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99695</xdr:rowOff>
    </xdr:from>
    <xdr:to xmlns:xdr="http://schemas.openxmlformats.org/drawingml/2006/spreadsheetDrawing">
      <xdr:col>19</xdr:col>
      <xdr:colOff>187325</xdr:colOff>
      <xdr:row>30</xdr:row>
      <xdr:rowOff>29845</xdr:rowOff>
    </xdr:to>
    <xdr:sp macro="" textlink="">
      <xdr:nvSpPr>
        <xdr:cNvPr id="80" name="フローチャート: 判断 79"/>
        <xdr:cNvSpPr/>
      </xdr:nvSpPr>
      <xdr:spPr>
        <a:xfrm>
          <a:off x="4000500" y="58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69850</xdr:rowOff>
    </xdr:from>
    <xdr:to xmlns:xdr="http://schemas.openxmlformats.org/drawingml/2006/spreadsheetDrawing">
      <xdr:col>15</xdr:col>
      <xdr:colOff>187325</xdr:colOff>
      <xdr:row>29</xdr:row>
      <xdr:rowOff>171450</xdr:rowOff>
    </xdr:to>
    <xdr:sp macro="" textlink="">
      <xdr:nvSpPr>
        <xdr:cNvPr id="81" name="フローチャート: 判断 80"/>
        <xdr:cNvSpPr/>
      </xdr:nvSpPr>
      <xdr:spPr>
        <a:xfrm>
          <a:off x="3238500" y="58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43815</xdr:rowOff>
    </xdr:from>
    <xdr:to xmlns:xdr="http://schemas.openxmlformats.org/drawingml/2006/spreadsheetDrawing">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26670</xdr:rowOff>
    </xdr:from>
    <xdr:to xmlns:xdr="http://schemas.openxmlformats.org/drawingml/2006/spreadsheetDrawing">
      <xdr:col>7</xdr:col>
      <xdr:colOff>187325</xdr:colOff>
      <xdr:row>29</xdr:row>
      <xdr:rowOff>128270</xdr:rowOff>
    </xdr:to>
    <xdr:sp macro="" textlink="">
      <xdr:nvSpPr>
        <xdr:cNvPr id="83" name="フローチャート: 判断 82"/>
        <xdr:cNvSpPr/>
      </xdr:nvSpPr>
      <xdr:spPr>
        <a:xfrm>
          <a:off x="1714500" y="57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4" name="テキスト ボックス 83"/>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5" name="テキスト ボックス 84"/>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86" name="テキスト ボックス 85"/>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87" name="テキスト ボックス 86"/>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8" name="テキスト ボックス 87"/>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55880</xdr:rowOff>
    </xdr:from>
    <xdr:to xmlns:xdr="http://schemas.openxmlformats.org/drawingml/2006/spreadsheetDrawing">
      <xdr:col>23</xdr:col>
      <xdr:colOff>136525</xdr:colOff>
      <xdr:row>30</xdr:row>
      <xdr:rowOff>157480</xdr:rowOff>
    </xdr:to>
    <xdr:sp macro="" textlink="">
      <xdr:nvSpPr>
        <xdr:cNvPr id="89" name="楕円 88"/>
        <xdr:cNvSpPr/>
      </xdr:nvSpPr>
      <xdr:spPr>
        <a:xfrm>
          <a:off x="4711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34290</xdr:rowOff>
    </xdr:from>
    <xdr:ext cx="403225" cy="259080"/>
    <xdr:sp macro="" textlink="">
      <xdr:nvSpPr>
        <xdr:cNvPr id="90" name="有形固定資産減価償却率該当値テキスト"/>
        <xdr:cNvSpPr txBox="1"/>
      </xdr:nvSpPr>
      <xdr:spPr>
        <a:xfrm>
          <a:off x="4813300" y="5949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34290</xdr:rowOff>
    </xdr:from>
    <xdr:to xmlns:xdr="http://schemas.openxmlformats.org/drawingml/2006/spreadsheetDrawing">
      <xdr:col>19</xdr:col>
      <xdr:colOff>187325</xdr:colOff>
      <xdr:row>30</xdr:row>
      <xdr:rowOff>135890</xdr:rowOff>
    </xdr:to>
    <xdr:sp macro="" textlink="">
      <xdr:nvSpPr>
        <xdr:cNvPr id="91" name="楕円 90"/>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85090</xdr:rowOff>
    </xdr:from>
    <xdr:to xmlns:xdr="http://schemas.openxmlformats.org/drawingml/2006/spreadsheetDrawing">
      <xdr:col>23</xdr:col>
      <xdr:colOff>85725</xdr:colOff>
      <xdr:row>30</xdr:row>
      <xdr:rowOff>106680</xdr:rowOff>
    </xdr:to>
    <xdr:cxnSp macro="">
      <xdr:nvCxnSpPr>
        <xdr:cNvPr id="92" name="直線コネクタ 91"/>
        <xdr:cNvCxnSpPr/>
      </xdr:nvCxnSpPr>
      <xdr:spPr>
        <a:xfrm>
          <a:off x="4051300" y="6000115"/>
          <a:ext cx="711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8255</xdr:rowOff>
    </xdr:from>
    <xdr:to xmlns:xdr="http://schemas.openxmlformats.org/drawingml/2006/spreadsheetDrawing">
      <xdr:col>15</xdr:col>
      <xdr:colOff>187325</xdr:colOff>
      <xdr:row>30</xdr:row>
      <xdr:rowOff>109855</xdr:rowOff>
    </xdr:to>
    <xdr:sp macro="" textlink="">
      <xdr:nvSpPr>
        <xdr:cNvPr id="93" name="楕円 92"/>
        <xdr:cNvSpPr/>
      </xdr:nvSpPr>
      <xdr:spPr>
        <a:xfrm>
          <a:off x="3238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59055</xdr:rowOff>
    </xdr:from>
    <xdr:to xmlns:xdr="http://schemas.openxmlformats.org/drawingml/2006/spreadsheetDrawing">
      <xdr:col>19</xdr:col>
      <xdr:colOff>136525</xdr:colOff>
      <xdr:row>30</xdr:row>
      <xdr:rowOff>85090</xdr:rowOff>
    </xdr:to>
    <xdr:cxnSp macro="">
      <xdr:nvCxnSpPr>
        <xdr:cNvPr id="94" name="直線コネクタ 93"/>
        <xdr:cNvCxnSpPr/>
      </xdr:nvCxnSpPr>
      <xdr:spPr>
        <a:xfrm>
          <a:off x="3289300" y="597408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139065</xdr:rowOff>
    </xdr:from>
    <xdr:to xmlns:xdr="http://schemas.openxmlformats.org/drawingml/2006/spreadsheetDrawing">
      <xdr:col>11</xdr:col>
      <xdr:colOff>187325</xdr:colOff>
      <xdr:row>30</xdr:row>
      <xdr:rowOff>69215</xdr:rowOff>
    </xdr:to>
    <xdr:sp macro="" textlink="">
      <xdr:nvSpPr>
        <xdr:cNvPr id="95" name="楕円 94"/>
        <xdr:cNvSpPr/>
      </xdr:nvSpPr>
      <xdr:spPr>
        <a:xfrm>
          <a:off x="2476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18415</xdr:rowOff>
    </xdr:from>
    <xdr:to xmlns:xdr="http://schemas.openxmlformats.org/drawingml/2006/spreadsheetDrawing">
      <xdr:col>15</xdr:col>
      <xdr:colOff>136525</xdr:colOff>
      <xdr:row>30</xdr:row>
      <xdr:rowOff>59055</xdr:rowOff>
    </xdr:to>
    <xdr:cxnSp macro="">
      <xdr:nvCxnSpPr>
        <xdr:cNvPr id="96" name="直線コネクタ 95"/>
        <xdr:cNvCxnSpPr/>
      </xdr:nvCxnSpPr>
      <xdr:spPr>
        <a:xfrm>
          <a:off x="2527300" y="593344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113030</xdr:rowOff>
    </xdr:from>
    <xdr:to xmlns:xdr="http://schemas.openxmlformats.org/drawingml/2006/spreadsheetDrawing">
      <xdr:col>7</xdr:col>
      <xdr:colOff>187325</xdr:colOff>
      <xdr:row>30</xdr:row>
      <xdr:rowOff>43180</xdr:rowOff>
    </xdr:to>
    <xdr:sp macro="" textlink="">
      <xdr:nvSpPr>
        <xdr:cNvPr id="97" name="楕円 96"/>
        <xdr:cNvSpPr/>
      </xdr:nvSpPr>
      <xdr:spPr>
        <a:xfrm>
          <a:off x="1714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163830</xdr:rowOff>
    </xdr:from>
    <xdr:to xmlns:xdr="http://schemas.openxmlformats.org/drawingml/2006/spreadsheetDrawing">
      <xdr:col>11</xdr:col>
      <xdr:colOff>136525</xdr:colOff>
      <xdr:row>30</xdr:row>
      <xdr:rowOff>18415</xdr:rowOff>
    </xdr:to>
    <xdr:cxnSp macro="">
      <xdr:nvCxnSpPr>
        <xdr:cNvPr id="98" name="直線コネクタ 97"/>
        <xdr:cNvCxnSpPr/>
      </xdr:nvCxnSpPr>
      <xdr:spPr>
        <a:xfrm>
          <a:off x="1765300" y="590740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46355</xdr:rowOff>
    </xdr:from>
    <xdr:ext cx="403225" cy="259080"/>
    <xdr:sp macro="" textlink="">
      <xdr:nvSpPr>
        <xdr:cNvPr id="99" name="n_1aveValue有形固定資産減価償却率"/>
        <xdr:cNvSpPr txBox="1"/>
      </xdr:nvSpPr>
      <xdr:spPr>
        <a:xfrm>
          <a:off x="3836035" y="56184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16510</xdr:rowOff>
    </xdr:from>
    <xdr:ext cx="403225" cy="259080"/>
    <xdr:sp macro="" textlink="">
      <xdr:nvSpPr>
        <xdr:cNvPr id="100" name="n_2aveValue有形固定資産減価償却率"/>
        <xdr:cNvSpPr txBox="1"/>
      </xdr:nvSpPr>
      <xdr:spPr>
        <a:xfrm>
          <a:off x="3086735" y="5588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161925</xdr:rowOff>
    </xdr:from>
    <xdr:ext cx="403225" cy="259080"/>
    <xdr:sp macro="" textlink="">
      <xdr:nvSpPr>
        <xdr:cNvPr id="101" name="n_3aveValue有形固定資産減価償却率"/>
        <xdr:cNvSpPr txBox="1"/>
      </xdr:nvSpPr>
      <xdr:spPr>
        <a:xfrm>
          <a:off x="2324735" y="5562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144780</xdr:rowOff>
    </xdr:from>
    <xdr:ext cx="403225" cy="257175"/>
    <xdr:sp macro="" textlink="">
      <xdr:nvSpPr>
        <xdr:cNvPr id="102" name="n_4aveValue有形固定資産減価償却率"/>
        <xdr:cNvSpPr txBox="1"/>
      </xdr:nvSpPr>
      <xdr:spPr>
        <a:xfrm>
          <a:off x="1562735" y="5545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127000</xdr:rowOff>
    </xdr:from>
    <xdr:ext cx="403225" cy="259080"/>
    <xdr:sp macro="" textlink="">
      <xdr:nvSpPr>
        <xdr:cNvPr id="103" name="n_1mainValue有形固定資産減価償却率"/>
        <xdr:cNvSpPr txBox="1"/>
      </xdr:nvSpPr>
      <xdr:spPr>
        <a:xfrm>
          <a:off x="3836035" y="6042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100965</xdr:rowOff>
    </xdr:from>
    <xdr:ext cx="403225" cy="257175"/>
    <xdr:sp macro="" textlink="">
      <xdr:nvSpPr>
        <xdr:cNvPr id="104" name="n_2mainValue有形固定資産減価償却率"/>
        <xdr:cNvSpPr txBox="1"/>
      </xdr:nvSpPr>
      <xdr:spPr>
        <a:xfrm>
          <a:off x="3086735" y="6015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60325</xdr:rowOff>
    </xdr:from>
    <xdr:ext cx="403225" cy="259080"/>
    <xdr:sp macro="" textlink="">
      <xdr:nvSpPr>
        <xdr:cNvPr id="105" name="n_3mainValue有形固定資産減価償却率"/>
        <xdr:cNvSpPr txBox="1"/>
      </xdr:nvSpPr>
      <xdr:spPr>
        <a:xfrm>
          <a:off x="2324735" y="5975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34290</xdr:rowOff>
    </xdr:from>
    <xdr:ext cx="403225" cy="259080"/>
    <xdr:sp macro="" textlink="">
      <xdr:nvSpPr>
        <xdr:cNvPr id="106" name="n_4mainValue有形固定資産減価償却率"/>
        <xdr:cNvSpPr txBox="1"/>
      </xdr:nvSpPr>
      <xdr:spPr>
        <a:xfrm>
          <a:off x="1562735" y="5949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30480</xdr:rowOff>
    </xdr:to>
    <xdr:sp macro="" textlink="">
      <xdr:nvSpPr>
        <xdr:cNvPr id="109" name="正方形/長方形 108"/>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債務償還比率は、類似団体より大幅に低くなっており、令和５年度も将来負担額より充当可能基金残高が多いため、比率が発生しなかった。引き続き、財政の健全化に努めていきたい。</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22" name="テキスト ボックス 12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8940" cy="225425"/>
    <xdr:sp macro="" textlink="">
      <xdr:nvSpPr>
        <xdr:cNvPr id="124" name="テキスト ボックス 123"/>
        <xdr:cNvSpPr txBox="1"/>
      </xdr:nvSpPr>
      <xdr:spPr>
        <a:xfrm>
          <a:off x="10828655" y="665861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26" name="テキスト ボックス 125"/>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8" name="テキスト ボックス 127"/>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30" name="テキスト ボックス 129"/>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31750</xdr:rowOff>
    </xdr:to>
    <xdr:cxnSp macro="">
      <xdr:nvCxnSpPr>
        <xdr:cNvPr id="135" name="直線コネクタ 134"/>
        <xdr:cNvCxnSpPr/>
      </xdr:nvCxnSpPr>
      <xdr:spPr>
        <a:xfrm flipV="1">
          <a:off x="14793595" y="531304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36195</xdr:rowOff>
    </xdr:from>
    <xdr:ext cx="467995" cy="259080"/>
    <xdr:sp macro="" textlink="">
      <xdr:nvSpPr>
        <xdr:cNvPr id="136" name="債務償還比率最小値テキスト"/>
        <xdr:cNvSpPr txBox="1"/>
      </xdr:nvSpPr>
      <xdr:spPr>
        <a:xfrm>
          <a:off x="14846300" y="6637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31750</xdr:rowOff>
    </xdr:from>
    <xdr:to xmlns:xdr="http://schemas.openxmlformats.org/drawingml/2006/spreadsheetDrawing">
      <xdr:col>76</xdr:col>
      <xdr:colOff>111125</xdr:colOff>
      <xdr:row>34</xdr:row>
      <xdr:rowOff>31750</xdr:rowOff>
    </xdr:to>
    <xdr:cxnSp macro="">
      <xdr:nvCxnSpPr>
        <xdr:cNvPr id="137" name="直線コネクタ 136"/>
        <xdr:cNvCxnSpPr/>
      </xdr:nvCxnSpPr>
      <xdr:spPr>
        <a:xfrm>
          <a:off x="14706600" y="663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8"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34925</xdr:rowOff>
    </xdr:from>
    <xdr:ext cx="467995" cy="259080"/>
    <xdr:sp macro="" textlink="">
      <xdr:nvSpPr>
        <xdr:cNvPr id="140" name="債務償還比率平均値テキスト"/>
        <xdr:cNvSpPr txBox="1"/>
      </xdr:nvSpPr>
      <xdr:spPr>
        <a:xfrm>
          <a:off x="14846300" y="560705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56515</xdr:rowOff>
    </xdr:from>
    <xdr:to xmlns:xdr="http://schemas.openxmlformats.org/drawingml/2006/spreadsheetDrawing">
      <xdr:col>76</xdr:col>
      <xdr:colOff>73025</xdr:colOff>
      <xdr:row>28</xdr:row>
      <xdr:rowOff>158115</xdr:rowOff>
    </xdr:to>
    <xdr:sp macro="" textlink="">
      <xdr:nvSpPr>
        <xdr:cNvPr id="141" name="フローチャート: 判断 140"/>
        <xdr:cNvSpPr/>
      </xdr:nvSpPr>
      <xdr:spPr>
        <a:xfrm>
          <a:off x="14744700" y="562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50165</xdr:rowOff>
    </xdr:from>
    <xdr:to xmlns:xdr="http://schemas.openxmlformats.org/drawingml/2006/spreadsheetDrawing">
      <xdr:col>72</xdr:col>
      <xdr:colOff>123825</xdr:colOff>
      <xdr:row>28</xdr:row>
      <xdr:rowOff>151765</xdr:rowOff>
    </xdr:to>
    <xdr:sp macro="" textlink="">
      <xdr:nvSpPr>
        <xdr:cNvPr id="142" name="フローチャート: 判断 141"/>
        <xdr:cNvSpPr/>
      </xdr:nvSpPr>
      <xdr:spPr>
        <a:xfrm>
          <a:off x="140335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71120</xdr:rowOff>
    </xdr:from>
    <xdr:to xmlns:xdr="http://schemas.openxmlformats.org/drawingml/2006/spreadsheetDrawing">
      <xdr:col>68</xdr:col>
      <xdr:colOff>123825</xdr:colOff>
      <xdr:row>29</xdr:row>
      <xdr:rowOff>1270</xdr:rowOff>
    </xdr:to>
    <xdr:sp macro="" textlink="">
      <xdr:nvSpPr>
        <xdr:cNvPr id="143" name="フローチャート: 判断 142"/>
        <xdr:cNvSpPr/>
      </xdr:nvSpPr>
      <xdr:spPr>
        <a:xfrm>
          <a:off x="13271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40640</xdr:rowOff>
    </xdr:from>
    <xdr:to xmlns:xdr="http://schemas.openxmlformats.org/drawingml/2006/spreadsheetDrawing">
      <xdr:col>64</xdr:col>
      <xdr:colOff>123825</xdr:colOff>
      <xdr:row>29</xdr:row>
      <xdr:rowOff>141605</xdr:rowOff>
    </xdr:to>
    <xdr:sp macro="" textlink="">
      <xdr:nvSpPr>
        <xdr:cNvPr id="144" name="フローチャート: 判断 143"/>
        <xdr:cNvSpPr/>
      </xdr:nvSpPr>
      <xdr:spPr>
        <a:xfrm>
          <a:off x="12509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50800</xdr:rowOff>
    </xdr:from>
    <xdr:to xmlns:xdr="http://schemas.openxmlformats.org/drawingml/2006/spreadsheetDrawing">
      <xdr:col>60</xdr:col>
      <xdr:colOff>123825</xdr:colOff>
      <xdr:row>29</xdr:row>
      <xdr:rowOff>152400</xdr:rowOff>
    </xdr:to>
    <xdr:sp macro="" textlink="">
      <xdr:nvSpPr>
        <xdr:cNvPr id="145" name="フローチャート: 判断 144"/>
        <xdr:cNvSpPr/>
      </xdr:nvSpPr>
      <xdr:spPr>
        <a:xfrm>
          <a:off x="11747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6" name="テキスト ボックス 14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7" name="テキスト ボックス 14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8" name="テキスト ボックス 14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9" name="テキスト ボックス 14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50" name="テキスト ボックス 14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168275</xdr:rowOff>
    </xdr:from>
    <xdr:ext cx="467995" cy="257175"/>
    <xdr:sp macro="" textlink="">
      <xdr:nvSpPr>
        <xdr:cNvPr id="151" name="n_1aveValue債務償還比率"/>
        <xdr:cNvSpPr txBox="1"/>
      </xdr:nvSpPr>
      <xdr:spPr>
        <a:xfrm>
          <a:off x="13836650" y="5397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17780</xdr:rowOff>
    </xdr:from>
    <xdr:ext cx="467995" cy="257175"/>
    <xdr:sp macro="" textlink="">
      <xdr:nvSpPr>
        <xdr:cNvPr id="152" name="n_2aveValue債務償還比率"/>
        <xdr:cNvSpPr txBox="1"/>
      </xdr:nvSpPr>
      <xdr:spPr>
        <a:xfrm>
          <a:off x="13087350" y="54184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158115</xdr:rowOff>
    </xdr:from>
    <xdr:ext cx="467995" cy="257175"/>
    <xdr:sp macro="" textlink="">
      <xdr:nvSpPr>
        <xdr:cNvPr id="153" name="n_3aveValue債務償還比率"/>
        <xdr:cNvSpPr txBox="1"/>
      </xdr:nvSpPr>
      <xdr:spPr>
        <a:xfrm>
          <a:off x="12325350" y="5558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168910</xdr:rowOff>
    </xdr:from>
    <xdr:ext cx="467995" cy="257175"/>
    <xdr:sp macro="" textlink="">
      <xdr:nvSpPr>
        <xdr:cNvPr id="154" name="n_4aveValue債務償還比率"/>
        <xdr:cNvSpPr txBox="1"/>
      </xdr:nvSpPr>
      <xdr:spPr>
        <a:xfrm>
          <a:off x="11563350" y="5569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56" name="正方形/長方形 15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57" name="テキスト ボックス 156"/>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58" name="テキスト ボックス 157"/>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59" name="テキスト ボックス 158"/>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0" name="テキスト ボックス 159"/>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3,129
3,119
176.90
6,700,263
6,326,412
259,550
3,069,483
3,167,503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63500</xdr:rowOff>
    </xdr:to>
    <xdr:cxnSp macro="">
      <xdr:nvCxnSpPr>
        <xdr:cNvPr id="58" name="直線コネクタ 57"/>
        <xdr:cNvCxnSpPr/>
      </xdr:nvCxnSpPr>
      <xdr:spPr>
        <a:xfrm flipV="1">
          <a:off x="4634865" y="566039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66675</xdr:rowOff>
    </xdr:from>
    <xdr:ext cx="405130" cy="257175"/>
    <xdr:sp macro="" textlink="">
      <xdr:nvSpPr>
        <xdr:cNvPr id="59" name="【道路】&#10;有形固定資産減価償却率最小値テキスト"/>
        <xdr:cNvSpPr txBox="1"/>
      </xdr:nvSpPr>
      <xdr:spPr>
        <a:xfrm>
          <a:off x="4673600" y="72675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63500</xdr:rowOff>
    </xdr:from>
    <xdr:to xmlns:xdr="http://schemas.openxmlformats.org/drawingml/2006/spreadsheetDrawing">
      <xdr:col>24</xdr:col>
      <xdr:colOff>152400</xdr:colOff>
      <xdr:row>42</xdr:row>
      <xdr:rowOff>63500</xdr:rowOff>
    </xdr:to>
    <xdr:cxnSp macro="">
      <xdr:nvCxnSpPr>
        <xdr:cNvPr id="60" name="直線コネクタ 59"/>
        <xdr:cNvCxnSpPr/>
      </xdr:nvCxnSpPr>
      <xdr:spPr>
        <a:xfrm>
          <a:off x="4546600" y="726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7175"/>
    <xdr:sp macro="" textlink="">
      <xdr:nvSpPr>
        <xdr:cNvPr id="61" name="【道路】&#10;有形固定資産減価償却率最大値テキスト"/>
        <xdr:cNvSpPr txBox="1"/>
      </xdr:nvSpPr>
      <xdr:spPr>
        <a:xfrm>
          <a:off x="4673600" y="54356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93980</xdr:rowOff>
    </xdr:from>
    <xdr:ext cx="405130" cy="259080"/>
    <xdr:sp macro="" textlink="">
      <xdr:nvSpPr>
        <xdr:cNvPr id="63" name="【道路】&#10;有形固定資産減価償却率平均値テキスト"/>
        <xdr:cNvSpPr txBox="1"/>
      </xdr:nvSpPr>
      <xdr:spPr>
        <a:xfrm>
          <a:off x="4673600" y="66090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71120</xdr:rowOff>
    </xdr:from>
    <xdr:to xmlns:xdr="http://schemas.openxmlformats.org/drawingml/2006/spreadsheetDrawing">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10795</xdr:rowOff>
    </xdr:from>
    <xdr:to xmlns:xdr="http://schemas.openxmlformats.org/drawingml/2006/spreadsheetDrawing">
      <xdr:col>20</xdr:col>
      <xdr:colOff>38100</xdr:colOff>
      <xdr:row>39</xdr:row>
      <xdr:rowOff>112395</xdr:rowOff>
    </xdr:to>
    <xdr:sp macro="" textlink="">
      <xdr:nvSpPr>
        <xdr:cNvPr id="65" name="フローチャート: 判断 64"/>
        <xdr:cNvSpPr/>
      </xdr:nvSpPr>
      <xdr:spPr>
        <a:xfrm>
          <a:off x="3746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157480</xdr:rowOff>
    </xdr:from>
    <xdr:to xmlns:xdr="http://schemas.openxmlformats.org/drawingml/2006/spreadsheetDrawing">
      <xdr:col>15</xdr:col>
      <xdr:colOff>101600</xdr:colOff>
      <xdr:row>39</xdr:row>
      <xdr:rowOff>87630</xdr:rowOff>
    </xdr:to>
    <xdr:sp macro="" textlink="">
      <xdr:nvSpPr>
        <xdr:cNvPr id="66" name="フローチャート: 判断 65"/>
        <xdr:cNvSpPr/>
      </xdr:nvSpPr>
      <xdr:spPr>
        <a:xfrm>
          <a:off x="2857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123190</xdr:rowOff>
    </xdr:from>
    <xdr:to xmlns:xdr="http://schemas.openxmlformats.org/drawingml/2006/spreadsheetDrawing">
      <xdr:col>10</xdr:col>
      <xdr:colOff>165100</xdr:colOff>
      <xdr:row>39</xdr:row>
      <xdr:rowOff>53340</xdr:rowOff>
    </xdr:to>
    <xdr:sp macro="" textlink="">
      <xdr:nvSpPr>
        <xdr:cNvPr id="67" name="フローチャート: 判断 66"/>
        <xdr:cNvSpPr/>
      </xdr:nvSpPr>
      <xdr:spPr>
        <a:xfrm>
          <a:off x="196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116840</xdr:rowOff>
    </xdr:from>
    <xdr:to xmlns:xdr="http://schemas.openxmlformats.org/drawingml/2006/spreadsheetDrawing">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160655</xdr:rowOff>
    </xdr:from>
    <xdr:to xmlns:xdr="http://schemas.openxmlformats.org/drawingml/2006/spreadsheetDrawing">
      <xdr:col>24</xdr:col>
      <xdr:colOff>114300</xdr:colOff>
      <xdr:row>40</xdr:row>
      <xdr:rowOff>90805</xdr:rowOff>
    </xdr:to>
    <xdr:sp macro="" textlink="">
      <xdr:nvSpPr>
        <xdr:cNvPr id="74" name="楕円 73"/>
        <xdr:cNvSpPr/>
      </xdr:nvSpPr>
      <xdr:spPr>
        <a:xfrm>
          <a:off x="45847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139065</xdr:rowOff>
    </xdr:from>
    <xdr:ext cx="405130" cy="259080"/>
    <xdr:sp macro="" textlink="">
      <xdr:nvSpPr>
        <xdr:cNvPr id="75" name="【道路】&#10;有形固定資産減価償却率該当値テキスト"/>
        <xdr:cNvSpPr txBox="1"/>
      </xdr:nvSpPr>
      <xdr:spPr>
        <a:xfrm>
          <a:off x="4673600" y="6825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164465</xdr:rowOff>
    </xdr:from>
    <xdr:to xmlns:xdr="http://schemas.openxmlformats.org/drawingml/2006/spreadsheetDrawing">
      <xdr:col>20</xdr:col>
      <xdr:colOff>38100</xdr:colOff>
      <xdr:row>40</xdr:row>
      <xdr:rowOff>94615</xdr:rowOff>
    </xdr:to>
    <xdr:sp macro="" textlink="">
      <xdr:nvSpPr>
        <xdr:cNvPr id="76" name="楕円 75"/>
        <xdr:cNvSpPr/>
      </xdr:nvSpPr>
      <xdr:spPr>
        <a:xfrm>
          <a:off x="3746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40640</xdr:rowOff>
    </xdr:from>
    <xdr:to xmlns:xdr="http://schemas.openxmlformats.org/drawingml/2006/spreadsheetDrawing">
      <xdr:col>24</xdr:col>
      <xdr:colOff>63500</xdr:colOff>
      <xdr:row>40</xdr:row>
      <xdr:rowOff>43815</xdr:rowOff>
    </xdr:to>
    <xdr:cxnSp macro="">
      <xdr:nvCxnSpPr>
        <xdr:cNvPr id="77" name="直線コネクタ 76"/>
        <xdr:cNvCxnSpPr/>
      </xdr:nvCxnSpPr>
      <xdr:spPr>
        <a:xfrm flipV="1">
          <a:off x="3797300" y="68986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166370</xdr:rowOff>
    </xdr:from>
    <xdr:to xmlns:xdr="http://schemas.openxmlformats.org/drawingml/2006/spreadsheetDrawing">
      <xdr:col>15</xdr:col>
      <xdr:colOff>101600</xdr:colOff>
      <xdr:row>40</xdr:row>
      <xdr:rowOff>95885</xdr:rowOff>
    </xdr:to>
    <xdr:sp macro="" textlink="">
      <xdr:nvSpPr>
        <xdr:cNvPr id="78" name="楕円 77"/>
        <xdr:cNvSpPr/>
      </xdr:nvSpPr>
      <xdr:spPr>
        <a:xfrm>
          <a:off x="2857500" y="6852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43815</xdr:rowOff>
    </xdr:from>
    <xdr:to xmlns:xdr="http://schemas.openxmlformats.org/drawingml/2006/spreadsheetDrawing">
      <xdr:col>19</xdr:col>
      <xdr:colOff>177800</xdr:colOff>
      <xdr:row>40</xdr:row>
      <xdr:rowOff>45085</xdr:rowOff>
    </xdr:to>
    <xdr:cxnSp macro="">
      <xdr:nvCxnSpPr>
        <xdr:cNvPr id="79" name="直線コネクタ 78"/>
        <xdr:cNvCxnSpPr/>
      </xdr:nvCxnSpPr>
      <xdr:spPr>
        <a:xfrm flipV="1">
          <a:off x="2908300" y="69018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160655</xdr:rowOff>
    </xdr:from>
    <xdr:to xmlns:xdr="http://schemas.openxmlformats.org/drawingml/2006/spreadsheetDrawing">
      <xdr:col>10</xdr:col>
      <xdr:colOff>165100</xdr:colOff>
      <xdr:row>40</xdr:row>
      <xdr:rowOff>90805</xdr:rowOff>
    </xdr:to>
    <xdr:sp macro="" textlink="">
      <xdr:nvSpPr>
        <xdr:cNvPr id="80" name="楕円 79"/>
        <xdr:cNvSpPr/>
      </xdr:nvSpPr>
      <xdr:spPr>
        <a:xfrm>
          <a:off x="1968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40640</xdr:rowOff>
    </xdr:from>
    <xdr:to xmlns:xdr="http://schemas.openxmlformats.org/drawingml/2006/spreadsheetDrawing">
      <xdr:col>15</xdr:col>
      <xdr:colOff>50800</xdr:colOff>
      <xdr:row>40</xdr:row>
      <xdr:rowOff>45085</xdr:rowOff>
    </xdr:to>
    <xdr:cxnSp macro="">
      <xdr:nvCxnSpPr>
        <xdr:cNvPr id="81" name="直線コネクタ 80"/>
        <xdr:cNvCxnSpPr/>
      </xdr:nvCxnSpPr>
      <xdr:spPr>
        <a:xfrm>
          <a:off x="2019300" y="68986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151130</xdr:rowOff>
    </xdr:from>
    <xdr:to xmlns:xdr="http://schemas.openxmlformats.org/drawingml/2006/spreadsheetDrawing">
      <xdr:col>6</xdr:col>
      <xdr:colOff>38100</xdr:colOff>
      <xdr:row>40</xdr:row>
      <xdr:rowOff>81280</xdr:rowOff>
    </xdr:to>
    <xdr:sp macro="" textlink="">
      <xdr:nvSpPr>
        <xdr:cNvPr id="82" name="楕円 81"/>
        <xdr:cNvSpPr/>
      </xdr:nvSpPr>
      <xdr:spPr>
        <a:xfrm>
          <a:off x="107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30480</xdr:rowOff>
    </xdr:from>
    <xdr:to xmlns:xdr="http://schemas.openxmlformats.org/drawingml/2006/spreadsheetDrawing">
      <xdr:col>10</xdr:col>
      <xdr:colOff>114300</xdr:colOff>
      <xdr:row>40</xdr:row>
      <xdr:rowOff>40640</xdr:rowOff>
    </xdr:to>
    <xdr:cxnSp macro="">
      <xdr:nvCxnSpPr>
        <xdr:cNvPr id="83" name="直線コネクタ 82"/>
        <xdr:cNvCxnSpPr/>
      </xdr:nvCxnSpPr>
      <xdr:spPr>
        <a:xfrm>
          <a:off x="1130300" y="68884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128905</xdr:rowOff>
    </xdr:from>
    <xdr:ext cx="405130" cy="259080"/>
    <xdr:sp macro="" textlink="">
      <xdr:nvSpPr>
        <xdr:cNvPr id="84" name="n_1aveValue【道路】&#10;有形固定資産減価償却率"/>
        <xdr:cNvSpPr txBox="1"/>
      </xdr:nvSpPr>
      <xdr:spPr>
        <a:xfrm>
          <a:off x="3582035" y="6472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104140</xdr:rowOff>
    </xdr:from>
    <xdr:ext cx="403225" cy="259080"/>
    <xdr:sp macro="" textlink="">
      <xdr:nvSpPr>
        <xdr:cNvPr id="85" name="n_2aveValue【道路】&#10;有形固定資産減価償却率"/>
        <xdr:cNvSpPr txBox="1"/>
      </xdr:nvSpPr>
      <xdr:spPr>
        <a:xfrm>
          <a:off x="2705735" y="6447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69850</xdr:rowOff>
    </xdr:from>
    <xdr:ext cx="403225" cy="259080"/>
    <xdr:sp macro="" textlink="">
      <xdr:nvSpPr>
        <xdr:cNvPr id="86" name="n_3aveValue【道路】&#10;有形固定資産減価償却率"/>
        <xdr:cNvSpPr txBox="1"/>
      </xdr:nvSpPr>
      <xdr:spPr>
        <a:xfrm>
          <a:off x="1816735" y="6413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63500</xdr:rowOff>
    </xdr:from>
    <xdr:ext cx="403225" cy="257175"/>
    <xdr:sp macro="" textlink="">
      <xdr:nvSpPr>
        <xdr:cNvPr id="87" name="n_4aveValue【道路】&#10;有形固定資産減価償却率"/>
        <xdr:cNvSpPr txBox="1"/>
      </xdr:nvSpPr>
      <xdr:spPr>
        <a:xfrm>
          <a:off x="927735" y="6407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86360</xdr:rowOff>
    </xdr:from>
    <xdr:ext cx="405130" cy="257175"/>
    <xdr:sp macro="" textlink="">
      <xdr:nvSpPr>
        <xdr:cNvPr id="88" name="n_1mainValue【道路】&#10;有形固定資産減価償却率"/>
        <xdr:cNvSpPr txBox="1"/>
      </xdr:nvSpPr>
      <xdr:spPr>
        <a:xfrm>
          <a:off x="3582035" y="69443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86995</xdr:rowOff>
    </xdr:from>
    <xdr:ext cx="403225" cy="257175"/>
    <xdr:sp macro="" textlink="">
      <xdr:nvSpPr>
        <xdr:cNvPr id="89" name="n_2mainValue【道路】&#10;有形固定資産減価償却率"/>
        <xdr:cNvSpPr txBox="1"/>
      </xdr:nvSpPr>
      <xdr:spPr>
        <a:xfrm>
          <a:off x="2705735" y="69449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81915</xdr:rowOff>
    </xdr:from>
    <xdr:ext cx="403225" cy="259080"/>
    <xdr:sp macro="" textlink="">
      <xdr:nvSpPr>
        <xdr:cNvPr id="90" name="n_3mainValue【道路】&#10;有形固定資産減価償却率"/>
        <xdr:cNvSpPr txBox="1"/>
      </xdr:nvSpPr>
      <xdr:spPr>
        <a:xfrm>
          <a:off x="1816735" y="6939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72390</xdr:rowOff>
    </xdr:from>
    <xdr:ext cx="403225" cy="259080"/>
    <xdr:sp macro="" textlink="">
      <xdr:nvSpPr>
        <xdr:cNvPr id="91" name="n_4mainValue【道路】&#10;有形固定資産減価償却率"/>
        <xdr:cNvSpPr txBox="1"/>
      </xdr:nvSpPr>
      <xdr:spPr>
        <a:xfrm>
          <a:off x="927735" y="6930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100" name="テキスト ボックス 99"/>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3" name="テキスト ボックス 102"/>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3725" cy="257175"/>
    <xdr:sp macro="" textlink="">
      <xdr:nvSpPr>
        <xdr:cNvPr id="105" name="テキスト ボックス 104"/>
        <xdr:cNvSpPr txBox="1"/>
      </xdr:nvSpPr>
      <xdr:spPr>
        <a:xfrm>
          <a:off x="6008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3725" cy="259080"/>
    <xdr:sp macro="" textlink="">
      <xdr:nvSpPr>
        <xdr:cNvPr id="107" name="テキスト ボックス 106"/>
        <xdr:cNvSpPr txBox="1"/>
      </xdr:nvSpPr>
      <xdr:spPr>
        <a:xfrm>
          <a:off x="6008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3725" cy="259080"/>
    <xdr:sp macro="" textlink="">
      <xdr:nvSpPr>
        <xdr:cNvPr id="109" name="テキスト ボックス 108"/>
        <xdr:cNvSpPr txBox="1"/>
      </xdr:nvSpPr>
      <xdr:spPr>
        <a:xfrm>
          <a:off x="6008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3725" cy="257175"/>
    <xdr:sp macro="" textlink="">
      <xdr:nvSpPr>
        <xdr:cNvPr id="111" name="テキスト ボックス 110"/>
        <xdr:cNvSpPr txBox="1"/>
      </xdr:nvSpPr>
      <xdr:spPr>
        <a:xfrm>
          <a:off x="6008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3895" cy="259080"/>
    <xdr:sp macro="" textlink="">
      <xdr:nvSpPr>
        <xdr:cNvPr id="113" name="テキスト ボックス 112"/>
        <xdr:cNvSpPr txBox="1"/>
      </xdr:nvSpPr>
      <xdr:spPr>
        <a:xfrm>
          <a:off x="5918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125095</xdr:rowOff>
    </xdr:from>
    <xdr:to xmlns:xdr="http://schemas.openxmlformats.org/drawingml/2006/spreadsheetDrawing">
      <xdr:col>54</xdr:col>
      <xdr:colOff>189865</xdr:colOff>
      <xdr:row>42</xdr:row>
      <xdr:rowOff>17780</xdr:rowOff>
    </xdr:to>
    <xdr:cxnSp macro="">
      <xdr:nvCxnSpPr>
        <xdr:cNvPr id="115" name="直線コネクタ 114"/>
        <xdr:cNvCxnSpPr/>
      </xdr:nvCxnSpPr>
      <xdr:spPr>
        <a:xfrm flipV="1">
          <a:off x="10476865" y="595439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21590</xdr:rowOff>
    </xdr:from>
    <xdr:ext cx="534670" cy="259080"/>
    <xdr:sp macro="" textlink="">
      <xdr:nvSpPr>
        <xdr:cNvPr id="116" name="【道路】&#10;一人当たり延長最小値テキスト"/>
        <xdr:cNvSpPr txBox="1"/>
      </xdr:nvSpPr>
      <xdr:spPr>
        <a:xfrm>
          <a:off x="10515600" y="722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17780</xdr:rowOff>
    </xdr:from>
    <xdr:to xmlns:xdr="http://schemas.openxmlformats.org/drawingml/2006/spreadsheetDrawing">
      <xdr:col>55</xdr:col>
      <xdr:colOff>88900</xdr:colOff>
      <xdr:row>42</xdr:row>
      <xdr:rowOff>17780</xdr:rowOff>
    </xdr:to>
    <xdr:cxnSp macro="">
      <xdr:nvCxnSpPr>
        <xdr:cNvPr id="117" name="直線コネクタ 116"/>
        <xdr:cNvCxnSpPr/>
      </xdr:nvCxnSpPr>
      <xdr:spPr>
        <a:xfrm>
          <a:off x="10388600" y="721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71755</xdr:rowOff>
    </xdr:from>
    <xdr:ext cx="598805" cy="259080"/>
    <xdr:sp macro="" textlink="">
      <xdr:nvSpPr>
        <xdr:cNvPr id="118" name="【道路】&#10;一人当たり延長最大値テキスト"/>
        <xdr:cNvSpPr txBox="1"/>
      </xdr:nvSpPr>
      <xdr:spPr>
        <a:xfrm>
          <a:off x="10515600" y="5729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125095</xdr:rowOff>
    </xdr:from>
    <xdr:to xmlns:xdr="http://schemas.openxmlformats.org/drawingml/2006/spreadsheetDrawing">
      <xdr:col>55</xdr:col>
      <xdr:colOff>88900</xdr:colOff>
      <xdr:row>34</xdr:row>
      <xdr:rowOff>125095</xdr:rowOff>
    </xdr:to>
    <xdr:cxnSp macro="">
      <xdr:nvCxnSpPr>
        <xdr:cNvPr id="119" name="直線コネクタ 118"/>
        <xdr:cNvCxnSpPr/>
      </xdr:nvCxnSpPr>
      <xdr:spPr>
        <a:xfrm>
          <a:off x="10388600" y="595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140970</xdr:rowOff>
    </xdr:from>
    <xdr:ext cx="534670" cy="259080"/>
    <xdr:sp macro="" textlink="">
      <xdr:nvSpPr>
        <xdr:cNvPr id="120" name="【道路】&#10;一人当たり延長平均値テキスト"/>
        <xdr:cNvSpPr txBox="1"/>
      </xdr:nvSpPr>
      <xdr:spPr>
        <a:xfrm>
          <a:off x="10515600" y="6998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162560</xdr:rowOff>
    </xdr:from>
    <xdr:to xmlns:xdr="http://schemas.openxmlformats.org/drawingml/2006/spreadsheetDrawing">
      <xdr:col>55</xdr:col>
      <xdr:colOff>50800</xdr:colOff>
      <xdr:row>41</xdr:row>
      <xdr:rowOff>92710</xdr:rowOff>
    </xdr:to>
    <xdr:sp macro="" textlink="">
      <xdr:nvSpPr>
        <xdr:cNvPr id="121" name="フローチャート: 判断 120"/>
        <xdr:cNvSpPr/>
      </xdr:nvSpPr>
      <xdr:spPr>
        <a:xfrm>
          <a:off x="104267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153670</xdr:rowOff>
    </xdr:from>
    <xdr:to xmlns:xdr="http://schemas.openxmlformats.org/drawingml/2006/spreadsheetDrawing">
      <xdr:col>50</xdr:col>
      <xdr:colOff>165100</xdr:colOff>
      <xdr:row>41</xdr:row>
      <xdr:rowOff>83820</xdr:rowOff>
    </xdr:to>
    <xdr:sp macro="" textlink="">
      <xdr:nvSpPr>
        <xdr:cNvPr id="122" name="フローチャート: 判断 121"/>
        <xdr:cNvSpPr/>
      </xdr:nvSpPr>
      <xdr:spPr>
        <a:xfrm>
          <a:off x="95885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160655</xdr:rowOff>
    </xdr:from>
    <xdr:to xmlns:xdr="http://schemas.openxmlformats.org/drawingml/2006/spreadsheetDrawing">
      <xdr:col>46</xdr:col>
      <xdr:colOff>38100</xdr:colOff>
      <xdr:row>41</xdr:row>
      <xdr:rowOff>90805</xdr:rowOff>
    </xdr:to>
    <xdr:sp macro="" textlink="">
      <xdr:nvSpPr>
        <xdr:cNvPr id="123" name="フローチャート: 判断 122"/>
        <xdr:cNvSpPr/>
      </xdr:nvSpPr>
      <xdr:spPr>
        <a:xfrm>
          <a:off x="8699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43815</xdr:rowOff>
    </xdr:from>
    <xdr:to xmlns:xdr="http://schemas.openxmlformats.org/drawingml/2006/spreadsheetDrawing">
      <xdr:col>55</xdr:col>
      <xdr:colOff>50800</xdr:colOff>
      <xdr:row>40</xdr:row>
      <xdr:rowOff>145415</xdr:rowOff>
    </xdr:to>
    <xdr:sp macro="" textlink="">
      <xdr:nvSpPr>
        <xdr:cNvPr id="131" name="楕円 130"/>
        <xdr:cNvSpPr/>
      </xdr:nvSpPr>
      <xdr:spPr>
        <a:xfrm>
          <a:off x="104267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66675</xdr:rowOff>
    </xdr:from>
    <xdr:ext cx="598805" cy="257175"/>
    <xdr:sp macro="" textlink="">
      <xdr:nvSpPr>
        <xdr:cNvPr id="132" name="【道路】&#10;一人当たり延長該当値テキスト"/>
        <xdr:cNvSpPr txBox="1"/>
      </xdr:nvSpPr>
      <xdr:spPr>
        <a:xfrm>
          <a:off x="10515600" y="67532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46355</xdr:rowOff>
    </xdr:from>
    <xdr:to xmlns:xdr="http://schemas.openxmlformats.org/drawingml/2006/spreadsheetDrawing">
      <xdr:col>50</xdr:col>
      <xdr:colOff>165100</xdr:colOff>
      <xdr:row>40</xdr:row>
      <xdr:rowOff>147955</xdr:rowOff>
    </xdr:to>
    <xdr:sp macro="" textlink="">
      <xdr:nvSpPr>
        <xdr:cNvPr id="133" name="楕円 132"/>
        <xdr:cNvSpPr/>
      </xdr:nvSpPr>
      <xdr:spPr>
        <a:xfrm>
          <a:off x="9588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94615</xdr:rowOff>
    </xdr:from>
    <xdr:to xmlns:xdr="http://schemas.openxmlformats.org/drawingml/2006/spreadsheetDrawing">
      <xdr:col>55</xdr:col>
      <xdr:colOff>0</xdr:colOff>
      <xdr:row>40</xdr:row>
      <xdr:rowOff>97790</xdr:rowOff>
    </xdr:to>
    <xdr:cxnSp macro="">
      <xdr:nvCxnSpPr>
        <xdr:cNvPr id="134" name="直線コネクタ 133"/>
        <xdr:cNvCxnSpPr/>
      </xdr:nvCxnSpPr>
      <xdr:spPr>
        <a:xfrm flipV="1">
          <a:off x="9639300" y="69526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48260</xdr:rowOff>
    </xdr:from>
    <xdr:to xmlns:xdr="http://schemas.openxmlformats.org/drawingml/2006/spreadsheetDrawing">
      <xdr:col>46</xdr:col>
      <xdr:colOff>38100</xdr:colOff>
      <xdr:row>40</xdr:row>
      <xdr:rowOff>149860</xdr:rowOff>
    </xdr:to>
    <xdr:sp macro="" textlink="">
      <xdr:nvSpPr>
        <xdr:cNvPr id="135" name="楕円 134"/>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97790</xdr:rowOff>
    </xdr:from>
    <xdr:to xmlns:xdr="http://schemas.openxmlformats.org/drawingml/2006/spreadsheetDrawing">
      <xdr:col>50</xdr:col>
      <xdr:colOff>114300</xdr:colOff>
      <xdr:row>40</xdr:row>
      <xdr:rowOff>99060</xdr:rowOff>
    </xdr:to>
    <xdr:cxnSp macro="">
      <xdr:nvCxnSpPr>
        <xdr:cNvPr id="136" name="直線コネクタ 135"/>
        <xdr:cNvCxnSpPr/>
      </xdr:nvCxnSpPr>
      <xdr:spPr>
        <a:xfrm flipV="1">
          <a:off x="8750300" y="69557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45720</xdr:rowOff>
    </xdr:from>
    <xdr:to xmlns:xdr="http://schemas.openxmlformats.org/drawingml/2006/spreadsheetDrawing">
      <xdr:col>41</xdr:col>
      <xdr:colOff>101600</xdr:colOff>
      <xdr:row>40</xdr:row>
      <xdr:rowOff>147320</xdr:rowOff>
    </xdr:to>
    <xdr:sp macro="" textlink="">
      <xdr:nvSpPr>
        <xdr:cNvPr id="137" name="楕円 136"/>
        <xdr:cNvSpPr/>
      </xdr:nvSpPr>
      <xdr:spPr>
        <a:xfrm>
          <a:off x="78105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96520</xdr:rowOff>
    </xdr:from>
    <xdr:to xmlns:xdr="http://schemas.openxmlformats.org/drawingml/2006/spreadsheetDrawing">
      <xdr:col>45</xdr:col>
      <xdr:colOff>177800</xdr:colOff>
      <xdr:row>40</xdr:row>
      <xdr:rowOff>99060</xdr:rowOff>
    </xdr:to>
    <xdr:cxnSp macro="">
      <xdr:nvCxnSpPr>
        <xdr:cNvPr id="138" name="直線コネクタ 137"/>
        <xdr:cNvCxnSpPr/>
      </xdr:nvCxnSpPr>
      <xdr:spPr>
        <a:xfrm>
          <a:off x="7861300" y="69545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24130</xdr:rowOff>
    </xdr:from>
    <xdr:to xmlns:xdr="http://schemas.openxmlformats.org/drawingml/2006/spreadsheetDrawing">
      <xdr:col>36</xdr:col>
      <xdr:colOff>165100</xdr:colOff>
      <xdr:row>41</xdr:row>
      <xdr:rowOff>125730</xdr:rowOff>
    </xdr:to>
    <xdr:sp macro="" textlink="">
      <xdr:nvSpPr>
        <xdr:cNvPr id="139" name="楕円 138"/>
        <xdr:cNvSpPr/>
      </xdr:nvSpPr>
      <xdr:spPr>
        <a:xfrm>
          <a:off x="6921500" y="70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96520</xdr:rowOff>
    </xdr:from>
    <xdr:to xmlns:xdr="http://schemas.openxmlformats.org/drawingml/2006/spreadsheetDrawing">
      <xdr:col>41</xdr:col>
      <xdr:colOff>50800</xdr:colOff>
      <xdr:row>41</xdr:row>
      <xdr:rowOff>74930</xdr:rowOff>
    </xdr:to>
    <xdr:cxnSp macro="">
      <xdr:nvCxnSpPr>
        <xdr:cNvPr id="140" name="直線コネクタ 139"/>
        <xdr:cNvCxnSpPr/>
      </xdr:nvCxnSpPr>
      <xdr:spPr>
        <a:xfrm flipV="1">
          <a:off x="6972300" y="695452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74930</xdr:rowOff>
    </xdr:from>
    <xdr:ext cx="534670" cy="257175"/>
    <xdr:sp macro="" textlink="">
      <xdr:nvSpPr>
        <xdr:cNvPr id="141" name="n_1aveValue【道路】&#10;一人当たり延長"/>
        <xdr:cNvSpPr txBox="1"/>
      </xdr:nvSpPr>
      <xdr:spPr>
        <a:xfrm>
          <a:off x="9359265" y="71043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81915</xdr:rowOff>
    </xdr:from>
    <xdr:ext cx="532765" cy="259080"/>
    <xdr:sp macro="" textlink="">
      <xdr:nvSpPr>
        <xdr:cNvPr id="142" name="n_2aveValue【道路】&#10;一人当たり延長"/>
        <xdr:cNvSpPr txBox="1"/>
      </xdr:nvSpPr>
      <xdr:spPr>
        <a:xfrm>
          <a:off x="8482965" y="7111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84455</xdr:rowOff>
    </xdr:from>
    <xdr:ext cx="532765" cy="259080"/>
    <xdr:sp macro="" textlink="">
      <xdr:nvSpPr>
        <xdr:cNvPr id="143" name="n_3aveValue【道路】&#10;一人当たり延長"/>
        <xdr:cNvSpPr txBox="1"/>
      </xdr:nvSpPr>
      <xdr:spPr>
        <a:xfrm>
          <a:off x="7593965" y="71139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115570</xdr:rowOff>
    </xdr:from>
    <xdr:ext cx="532765" cy="259080"/>
    <xdr:sp macro="" textlink="">
      <xdr:nvSpPr>
        <xdr:cNvPr id="144" name="n_4aveValue【道路】&#10;一人当たり延長"/>
        <xdr:cNvSpPr txBox="1"/>
      </xdr:nvSpPr>
      <xdr:spPr>
        <a:xfrm>
          <a:off x="6704965" y="6802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38</xdr:row>
      <xdr:rowOff>164465</xdr:rowOff>
    </xdr:from>
    <xdr:ext cx="596900" cy="259080"/>
    <xdr:sp macro="" textlink="">
      <xdr:nvSpPr>
        <xdr:cNvPr id="145" name="n_1mainValue【道路】&#10;一人当たり延長"/>
        <xdr:cNvSpPr txBox="1"/>
      </xdr:nvSpPr>
      <xdr:spPr>
        <a:xfrm>
          <a:off x="9326880" y="66795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38</xdr:row>
      <xdr:rowOff>166370</xdr:rowOff>
    </xdr:from>
    <xdr:ext cx="596900" cy="257175"/>
    <xdr:sp macro="" textlink="">
      <xdr:nvSpPr>
        <xdr:cNvPr id="146" name="n_2mainValue【道路】&#10;一人当たり延長"/>
        <xdr:cNvSpPr txBox="1"/>
      </xdr:nvSpPr>
      <xdr:spPr>
        <a:xfrm>
          <a:off x="8450580" y="66814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38</xdr:row>
      <xdr:rowOff>163830</xdr:rowOff>
    </xdr:from>
    <xdr:ext cx="596900" cy="259080"/>
    <xdr:sp macro="" textlink="">
      <xdr:nvSpPr>
        <xdr:cNvPr id="147" name="n_3mainValue【道路】&#10;一人当たり延長"/>
        <xdr:cNvSpPr txBox="1"/>
      </xdr:nvSpPr>
      <xdr:spPr>
        <a:xfrm>
          <a:off x="7561580" y="66789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116840</xdr:rowOff>
    </xdr:from>
    <xdr:ext cx="532765" cy="259080"/>
    <xdr:sp macro="" textlink="">
      <xdr:nvSpPr>
        <xdr:cNvPr id="148" name="n_4mainValue【道路】&#10;一人当たり延長"/>
        <xdr:cNvSpPr txBox="1"/>
      </xdr:nvSpPr>
      <xdr:spPr>
        <a:xfrm>
          <a:off x="6704965" y="7146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7" name="テキスト ボックス 1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9" name="テキスト ボックス 1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61" name="テキスト ボックス 160"/>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5" name="テキスト ボックス 164"/>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9" name="テキスト ボックス 168"/>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71" name="テキスト ボックス 170"/>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1905</xdr:rowOff>
    </xdr:from>
    <xdr:to xmlns:xdr="http://schemas.openxmlformats.org/drawingml/2006/spreadsheetDrawing">
      <xdr:col>24</xdr:col>
      <xdr:colOff>62865</xdr:colOff>
      <xdr:row>64</xdr:row>
      <xdr:rowOff>65405</xdr:rowOff>
    </xdr:to>
    <xdr:cxnSp macro="">
      <xdr:nvCxnSpPr>
        <xdr:cNvPr id="174" name="直線コネクタ 173"/>
        <xdr:cNvCxnSpPr/>
      </xdr:nvCxnSpPr>
      <xdr:spPr>
        <a:xfrm flipV="1">
          <a:off x="4634865" y="9603105"/>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69215</xdr:rowOff>
    </xdr:from>
    <xdr:ext cx="405130" cy="259080"/>
    <xdr:sp macro="" textlink="">
      <xdr:nvSpPr>
        <xdr:cNvPr id="175" name="【橋りょう・トンネル】&#10;有形固定資産減価償却率最小値テキスト"/>
        <xdr:cNvSpPr txBox="1"/>
      </xdr:nvSpPr>
      <xdr:spPr>
        <a:xfrm>
          <a:off x="4673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65405</xdr:rowOff>
    </xdr:from>
    <xdr:to xmlns:xdr="http://schemas.openxmlformats.org/drawingml/2006/spreadsheetDrawing">
      <xdr:col>24</xdr:col>
      <xdr:colOff>152400</xdr:colOff>
      <xdr:row>64</xdr:row>
      <xdr:rowOff>65405</xdr:rowOff>
    </xdr:to>
    <xdr:cxnSp macro="">
      <xdr:nvCxnSpPr>
        <xdr:cNvPr id="176" name="直線コネクタ 175"/>
        <xdr:cNvCxnSpPr/>
      </xdr:nvCxnSpPr>
      <xdr:spPr>
        <a:xfrm>
          <a:off x="4546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120650</xdr:rowOff>
    </xdr:from>
    <xdr:ext cx="340360" cy="257175"/>
    <xdr:sp macro="" textlink="">
      <xdr:nvSpPr>
        <xdr:cNvPr id="177" name="【橋りょう・トンネル】&#10;有形固定資産減価償却率最大値テキスト"/>
        <xdr:cNvSpPr txBox="1"/>
      </xdr:nvSpPr>
      <xdr:spPr>
        <a:xfrm>
          <a:off x="4673600" y="937895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1905</xdr:rowOff>
    </xdr:from>
    <xdr:to xmlns:xdr="http://schemas.openxmlformats.org/drawingml/2006/spreadsheetDrawing">
      <xdr:col>24</xdr:col>
      <xdr:colOff>152400</xdr:colOff>
      <xdr:row>56</xdr:row>
      <xdr:rowOff>1905</xdr:rowOff>
    </xdr:to>
    <xdr:cxnSp macro="">
      <xdr:nvCxnSpPr>
        <xdr:cNvPr id="178" name="直線コネクタ 177"/>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136525</xdr:rowOff>
    </xdr:from>
    <xdr:ext cx="405130" cy="258445"/>
    <xdr:sp macro="" textlink="">
      <xdr:nvSpPr>
        <xdr:cNvPr id="179" name="【橋りょう・トンネル】&#10;有形固定資産減価償却率平均値テキスト"/>
        <xdr:cNvSpPr txBox="1"/>
      </xdr:nvSpPr>
      <xdr:spPr>
        <a:xfrm>
          <a:off x="4673600" y="104235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158115</xdr:rowOff>
    </xdr:from>
    <xdr:to xmlns:xdr="http://schemas.openxmlformats.org/drawingml/2006/spreadsheetDrawing">
      <xdr:col>24</xdr:col>
      <xdr:colOff>114300</xdr:colOff>
      <xdr:row>61</xdr:row>
      <xdr:rowOff>88265</xdr:rowOff>
    </xdr:to>
    <xdr:sp macro="" textlink="">
      <xdr:nvSpPr>
        <xdr:cNvPr id="180" name="フローチャート: 判断 179"/>
        <xdr:cNvSpPr/>
      </xdr:nvSpPr>
      <xdr:spPr>
        <a:xfrm>
          <a:off x="4584700" y="104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140335</xdr:rowOff>
    </xdr:from>
    <xdr:to xmlns:xdr="http://schemas.openxmlformats.org/drawingml/2006/spreadsheetDrawing">
      <xdr:col>20</xdr:col>
      <xdr:colOff>38100</xdr:colOff>
      <xdr:row>61</xdr:row>
      <xdr:rowOff>70485</xdr:rowOff>
    </xdr:to>
    <xdr:sp macro="" textlink="">
      <xdr:nvSpPr>
        <xdr:cNvPr id="181" name="フローチャート: 判断 180"/>
        <xdr:cNvSpPr/>
      </xdr:nvSpPr>
      <xdr:spPr>
        <a:xfrm>
          <a:off x="3746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128905</xdr:rowOff>
    </xdr:from>
    <xdr:to xmlns:xdr="http://schemas.openxmlformats.org/drawingml/2006/spreadsheetDrawing">
      <xdr:col>15</xdr:col>
      <xdr:colOff>101600</xdr:colOff>
      <xdr:row>61</xdr:row>
      <xdr:rowOff>59055</xdr:rowOff>
    </xdr:to>
    <xdr:sp macro="" textlink="">
      <xdr:nvSpPr>
        <xdr:cNvPr id="182" name="フローチャート: 判断 181"/>
        <xdr:cNvSpPr/>
      </xdr:nvSpPr>
      <xdr:spPr>
        <a:xfrm>
          <a:off x="28575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3" name="フローチャート: 判断 182"/>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130175</xdr:rowOff>
    </xdr:from>
    <xdr:to xmlns:xdr="http://schemas.openxmlformats.org/drawingml/2006/spreadsheetDrawing">
      <xdr:col>6</xdr:col>
      <xdr:colOff>38100</xdr:colOff>
      <xdr:row>61</xdr:row>
      <xdr:rowOff>60325</xdr:rowOff>
    </xdr:to>
    <xdr:sp macro="" textlink="">
      <xdr:nvSpPr>
        <xdr:cNvPr id="184" name="フローチャート: 判断 183"/>
        <xdr:cNvSpPr/>
      </xdr:nvSpPr>
      <xdr:spPr>
        <a:xfrm>
          <a:off x="1079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5" name="テキスト ボックス 184"/>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6" name="テキスト ボックス 185"/>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7" name="テキスト ボックス 186"/>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8" name="テキスト ボックス 187"/>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9" name="テキスト ボックス 188"/>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48895</xdr:rowOff>
    </xdr:from>
    <xdr:to xmlns:xdr="http://schemas.openxmlformats.org/drawingml/2006/spreadsheetDrawing">
      <xdr:col>24</xdr:col>
      <xdr:colOff>114300</xdr:colOff>
      <xdr:row>59</xdr:row>
      <xdr:rowOff>150495</xdr:rowOff>
    </xdr:to>
    <xdr:sp macro="" textlink="">
      <xdr:nvSpPr>
        <xdr:cNvPr id="190" name="楕円 189"/>
        <xdr:cNvSpPr/>
      </xdr:nvSpPr>
      <xdr:spPr>
        <a:xfrm>
          <a:off x="4584700" y="101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71755</xdr:rowOff>
    </xdr:from>
    <xdr:ext cx="405130" cy="259080"/>
    <xdr:sp macro="" textlink="">
      <xdr:nvSpPr>
        <xdr:cNvPr id="191" name="【橋りょう・トンネル】&#10;有形固定資産減価償却率該当値テキスト"/>
        <xdr:cNvSpPr txBox="1"/>
      </xdr:nvSpPr>
      <xdr:spPr>
        <a:xfrm>
          <a:off x="4673600" y="10015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73025</xdr:rowOff>
    </xdr:from>
    <xdr:to xmlns:xdr="http://schemas.openxmlformats.org/drawingml/2006/spreadsheetDrawing">
      <xdr:col>20</xdr:col>
      <xdr:colOff>38100</xdr:colOff>
      <xdr:row>60</xdr:row>
      <xdr:rowOff>3175</xdr:rowOff>
    </xdr:to>
    <xdr:sp macro="" textlink="">
      <xdr:nvSpPr>
        <xdr:cNvPr id="192" name="楕円 191"/>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99695</xdr:rowOff>
    </xdr:from>
    <xdr:to xmlns:xdr="http://schemas.openxmlformats.org/drawingml/2006/spreadsheetDrawing">
      <xdr:col>24</xdr:col>
      <xdr:colOff>63500</xdr:colOff>
      <xdr:row>59</xdr:row>
      <xdr:rowOff>123825</xdr:rowOff>
    </xdr:to>
    <xdr:cxnSp macro="">
      <xdr:nvCxnSpPr>
        <xdr:cNvPr id="193" name="直線コネクタ 192"/>
        <xdr:cNvCxnSpPr/>
      </xdr:nvCxnSpPr>
      <xdr:spPr>
        <a:xfrm flipV="1">
          <a:off x="3797300" y="102152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89535</xdr:rowOff>
    </xdr:from>
    <xdr:to xmlns:xdr="http://schemas.openxmlformats.org/drawingml/2006/spreadsheetDrawing">
      <xdr:col>15</xdr:col>
      <xdr:colOff>101600</xdr:colOff>
      <xdr:row>60</xdr:row>
      <xdr:rowOff>19685</xdr:rowOff>
    </xdr:to>
    <xdr:sp macro="" textlink="">
      <xdr:nvSpPr>
        <xdr:cNvPr id="194" name="楕円 193"/>
        <xdr:cNvSpPr/>
      </xdr:nvSpPr>
      <xdr:spPr>
        <a:xfrm>
          <a:off x="28575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123825</xdr:rowOff>
    </xdr:from>
    <xdr:to xmlns:xdr="http://schemas.openxmlformats.org/drawingml/2006/spreadsheetDrawing">
      <xdr:col>19</xdr:col>
      <xdr:colOff>177800</xdr:colOff>
      <xdr:row>59</xdr:row>
      <xdr:rowOff>140335</xdr:rowOff>
    </xdr:to>
    <xdr:cxnSp macro="">
      <xdr:nvCxnSpPr>
        <xdr:cNvPr id="195" name="直線コネクタ 194"/>
        <xdr:cNvCxnSpPr/>
      </xdr:nvCxnSpPr>
      <xdr:spPr>
        <a:xfrm flipV="1">
          <a:off x="2908300" y="102393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117475</xdr:rowOff>
    </xdr:from>
    <xdr:to xmlns:xdr="http://schemas.openxmlformats.org/drawingml/2006/spreadsheetDrawing">
      <xdr:col>10</xdr:col>
      <xdr:colOff>165100</xdr:colOff>
      <xdr:row>60</xdr:row>
      <xdr:rowOff>47625</xdr:rowOff>
    </xdr:to>
    <xdr:sp macro="" textlink="">
      <xdr:nvSpPr>
        <xdr:cNvPr id="196" name="楕円 195"/>
        <xdr:cNvSpPr/>
      </xdr:nvSpPr>
      <xdr:spPr>
        <a:xfrm>
          <a:off x="1968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140335</xdr:rowOff>
    </xdr:from>
    <xdr:to xmlns:xdr="http://schemas.openxmlformats.org/drawingml/2006/spreadsheetDrawing">
      <xdr:col>15</xdr:col>
      <xdr:colOff>50800</xdr:colOff>
      <xdr:row>59</xdr:row>
      <xdr:rowOff>168275</xdr:rowOff>
    </xdr:to>
    <xdr:cxnSp macro="">
      <xdr:nvCxnSpPr>
        <xdr:cNvPr id="197" name="直線コネクタ 196"/>
        <xdr:cNvCxnSpPr/>
      </xdr:nvCxnSpPr>
      <xdr:spPr>
        <a:xfrm flipV="1">
          <a:off x="2019300" y="102558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117475</xdr:rowOff>
    </xdr:from>
    <xdr:to xmlns:xdr="http://schemas.openxmlformats.org/drawingml/2006/spreadsheetDrawing">
      <xdr:col>6</xdr:col>
      <xdr:colOff>38100</xdr:colOff>
      <xdr:row>60</xdr:row>
      <xdr:rowOff>47625</xdr:rowOff>
    </xdr:to>
    <xdr:sp macro="" textlink="">
      <xdr:nvSpPr>
        <xdr:cNvPr id="198" name="楕円 197"/>
        <xdr:cNvSpPr/>
      </xdr:nvSpPr>
      <xdr:spPr>
        <a:xfrm>
          <a:off x="1079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168275</xdr:rowOff>
    </xdr:from>
    <xdr:to xmlns:xdr="http://schemas.openxmlformats.org/drawingml/2006/spreadsheetDrawing">
      <xdr:col>10</xdr:col>
      <xdr:colOff>114300</xdr:colOff>
      <xdr:row>59</xdr:row>
      <xdr:rowOff>168275</xdr:rowOff>
    </xdr:to>
    <xdr:cxnSp macro="">
      <xdr:nvCxnSpPr>
        <xdr:cNvPr id="199" name="直線コネクタ 198"/>
        <xdr:cNvCxnSpPr/>
      </xdr:nvCxnSpPr>
      <xdr:spPr>
        <a:xfrm>
          <a:off x="1130300" y="10283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61595</xdr:rowOff>
    </xdr:from>
    <xdr:ext cx="405130" cy="259080"/>
    <xdr:sp macro="" textlink="">
      <xdr:nvSpPr>
        <xdr:cNvPr id="200" name="n_1aveValue【橋りょう・トンネル】&#10;有形固定資産減価償却率"/>
        <xdr:cNvSpPr txBox="1"/>
      </xdr:nvSpPr>
      <xdr:spPr>
        <a:xfrm>
          <a:off x="3582035" y="10520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50165</xdr:rowOff>
    </xdr:from>
    <xdr:ext cx="403225" cy="259080"/>
    <xdr:sp macro="" textlink="">
      <xdr:nvSpPr>
        <xdr:cNvPr id="201" name="n_2aveValue【橋りょう・トンネル】&#10;有形固定資産減価償却率"/>
        <xdr:cNvSpPr txBox="1"/>
      </xdr:nvSpPr>
      <xdr:spPr>
        <a:xfrm>
          <a:off x="2705735" y="10508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32385</xdr:rowOff>
    </xdr:from>
    <xdr:ext cx="403225" cy="257175"/>
    <xdr:sp macro="" textlink="">
      <xdr:nvSpPr>
        <xdr:cNvPr id="202" name="n_3aveValue【橋りょう・トンネル】&#10;有形固定資産減価償却率"/>
        <xdr:cNvSpPr txBox="1"/>
      </xdr:nvSpPr>
      <xdr:spPr>
        <a:xfrm>
          <a:off x="1816735" y="10490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52070</xdr:rowOff>
    </xdr:from>
    <xdr:ext cx="403225" cy="257175"/>
    <xdr:sp macro="" textlink="">
      <xdr:nvSpPr>
        <xdr:cNvPr id="203" name="n_4aveValue【橋りょう・トンネル】&#10;有形固定資産減価償却率"/>
        <xdr:cNvSpPr txBox="1"/>
      </xdr:nvSpPr>
      <xdr:spPr>
        <a:xfrm>
          <a:off x="927735" y="10510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19685</xdr:rowOff>
    </xdr:from>
    <xdr:ext cx="405130" cy="257175"/>
    <xdr:sp macro="" textlink="">
      <xdr:nvSpPr>
        <xdr:cNvPr id="204" name="n_1mainValue【橋りょう・トンネル】&#10;有形固定資産減価償却率"/>
        <xdr:cNvSpPr txBox="1"/>
      </xdr:nvSpPr>
      <xdr:spPr>
        <a:xfrm>
          <a:off x="3582035" y="99637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36195</xdr:rowOff>
    </xdr:from>
    <xdr:ext cx="403225" cy="259080"/>
    <xdr:sp macro="" textlink="">
      <xdr:nvSpPr>
        <xdr:cNvPr id="205" name="n_2mainValue【橋りょう・トンネル】&#10;有形固定資産減価償却率"/>
        <xdr:cNvSpPr txBox="1"/>
      </xdr:nvSpPr>
      <xdr:spPr>
        <a:xfrm>
          <a:off x="2705735" y="9980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64135</xdr:rowOff>
    </xdr:from>
    <xdr:ext cx="403225" cy="257175"/>
    <xdr:sp macro="" textlink="">
      <xdr:nvSpPr>
        <xdr:cNvPr id="206" name="n_3mainValue【橋りょう・トンネル】&#10;有形固定資産減価償却率"/>
        <xdr:cNvSpPr txBox="1"/>
      </xdr:nvSpPr>
      <xdr:spPr>
        <a:xfrm>
          <a:off x="1816735" y="100082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64135</xdr:rowOff>
    </xdr:from>
    <xdr:ext cx="403225" cy="257175"/>
    <xdr:sp macro="" textlink="">
      <xdr:nvSpPr>
        <xdr:cNvPr id="207" name="n_4mainValue【橋りょう・トンネル】&#10;有形固定資産減価償却率"/>
        <xdr:cNvSpPr txBox="1"/>
      </xdr:nvSpPr>
      <xdr:spPr>
        <a:xfrm>
          <a:off x="927735" y="100082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6" name="テキスト ボックス 215"/>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7015" cy="257175"/>
    <xdr:sp macro="" textlink="">
      <xdr:nvSpPr>
        <xdr:cNvPr id="219" name="テキスト ボックス 218"/>
        <xdr:cNvSpPr txBox="1"/>
      </xdr:nvSpPr>
      <xdr:spPr>
        <a:xfrm>
          <a:off x="6355080" y="1083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3895" cy="257175"/>
    <xdr:sp macro="" textlink="">
      <xdr:nvSpPr>
        <xdr:cNvPr id="221" name="テキスト ボックス 220"/>
        <xdr:cNvSpPr txBox="1"/>
      </xdr:nvSpPr>
      <xdr:spPr>
        <a:xfrm>
          <a:off x="5918200" y="10373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3895" cy="257175"/>
    <xdr:sp macro="" textlink="">
      <xdr:nvSpPr>
        <xdr:cNvPr id="223" name="テキスト ボックス 222"/>
        <xdr:cNvSpPr txBox="1"/>
      </xdr:nvSpPr>
      <xdr:spPr>
        <a:xfrm>
          <a:off x="5918200" y="9916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3895" cy="257175"/>
    <xdr:sp macro="" textlink="">
      <xdr:nvSpPr>
        <xdr:cNvPr id="225" name="テキスト ボックス 224"/>
        <xdr:cNvSpPr txBox="1"/>
      </xdr:nvSpPr>
      <xdr:spPr>
        <a:xfrm>
          <a:off x="5918200" y="9458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7" name="テキスト ボックス 226"/>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46355</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47610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164465</xdr:rowOff>
    </xdr:from>
    <xdr:ext cx="690245" cy="259080"/>
    <xdr:sp macro="" textlink="">
      <xdr:nvSpPr>
        <xdr:cNvPr id="232" name="【橋りょう・トンネル】&#10;一人当たり有形固定資産（償却資産）額最大値テキスト"/>
        <xdr:cNvSpPr txBox="1"/>
      </xdr:nvSpPr>
      <xdr:spPr>
        <a:xfrm>
          <a:off x="10515600" y="92513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6,547,929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46355</xdr:rowOff>
    </xdr:from>
    <xdr:to xmlns:xdr="http://schemas.openxmlformats.org/drawingml/2006/spreadsheetDrawing">
      <xdr:col>55</xdr:col>
      <xdr:colOff>88900</xdr:colOff>
      <xdr:row>55</xdr:row>
      <xdr:rowOff>46355</xdr:rowOff>
    </xdr:to>
    <xdr:cxnSp macro="">
      <xdr:nvCxnSpPr>
        <xdr:cNvPr id="233" name="直線コネクタ 232"/>
        <xdr:cNvCxnSpPr/>
      </xdr:nvCxnSpPr>
      <xdr:spPr>
        <a:xfrm>
          <a:off x="10388600" y="947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33020</xdr:rowOff>
    </xdr:from>
    <xdr:ext cx="690245" cy="259080"/>
    <xdr:sp macro="" textlink="">
      <xdr:nvSpPr>
        <xdr:cNvPr id="234" name="【橋りょう・トンネル】&#10;一人当たり有形固定資産（償却資産）額平均値テキスト"/>
        <xdr:cNvSpPr txBox="1"/>
      </xdr:nvSpPr>
      <xdr:spPr>
        <a:xfrm>
          <a:off x="10515600" y="104914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1,232,110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10160</xdr:rowOff>
    </xdr:from>
    <xdr:to xmlns:xdr="http://schemas.openxmlformats.org/drawingml/2006/spreadsheetDrawing">
      <xdr:col>55</xdr:col>
      <xdr:colOff>50800</xdr:colOff>
      <xdr:row>62</xdr:row>
      <xdr:rowOff>111760</xdr:rowOff>
    </xdr:to>
    <xdr:sp macro="" textlink="">
      <xdr:nvSpPr>
        <xdr:cNvPr id="235" name="フローチャート: 判断 234"/>
        <xdr:cNvSpPr/>
      </xdr:nvSpPr>
      <xdr:spPr>
        <a:xfrm>
          <a:off x="104267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18415</xdr:rowOff>
    </xdr:from>
    <xdr:to xmlns:xdr="http://schemas.openxmlformats.org/drawingml/2006/spreadsheetDrawing">
      <xdr:col>50</xdr:col>
      <xdr:colOff>165100</xdr:colOff>
      <xdr:row>62</xdr:row>
      <xdr:rowOff>120650</xdr:rowOff>
    </xdr:to>
    <xdr:sp macro="" textlink="">
      <xdr:nvSpPr>
        <xdr:cNvPr id="236" name="フローチャート: 判断 235"/>
        <xdr:cNvSpPr/>
      </xdr:nvSpPr>
      <xdr:spPr>
        <a:xfrm>
          <a:off x="95885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29845</xdr:rowOff>
    </xdr:from>
    <xdr:to xmlns:xdr="http://schemas.openxmlformats.org/drawingml/2006/spreadsheetDrawing">
      <xdr:col>46</xdr:col>
      <xdr:colOff>38100</xdr:colOff>
      <xdr:row>62</xdr:row>
      <xdr:rowOff>132080</xdr:rowOff>
    </xdr:to>
    <xdr:sp macro="" textlink="">
      <xdr:nvSpPr>
        <xdr:cNvPr id="237" name="フローチャート: 判断 236"/>
        <xdr:cNvSpPr/>
      </xdr:nvSpPr>
      <xdr:spPr>
        <a:xfrm>
          <a:off x="8699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38100</xdr:rowOff>
    </xdr:from>
    <xdr:to xmlns:xdr="http://schemas.openxmlformats.org/drawingml/2006/spreadsheetDrawing">
      <xdr:col>41</xdr:col>
      <xdr:colOff>101600</xdr:colOff>
      <xdr:row>62</xdr:row>
      <xdr:rowOff>139700</xdr:rowOff>
    </xdr:to>
    <xdr:sp macro="" textlink="">
      <xdr:nvSpPr>
        <xdr:cNvPr id="238" name="フローチャート: 判断 237"/>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8890</xdr:rowOff>
    </xdr:from>
    <xdr:to xmlns:xdr="http://schemas.openxmlformats.org/drawingml/2006/spreadsheetDrawing">
      <xdr:col>36</xdr:col>
      <xdr:colOff>165100</xdr:colOff>
      <xdr:row>62</xdr:row>
      <xdr:rowOff>110490</xdr:rowOff>
    </xdr:to>
    <xdr:sp macro="" textlink="">
      <xdr:nvSpPr>
        <xdr:cNvPr id="239" name="フローチャート: 判断 238"/>
        <xdr:cNvSpPr/>
      </xdr:nvSpPr>
      <xdr:spPr>
        <a:xfrm>
          <a:off x="6921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0" name="テキスト ボックス 239"/>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1" name="テキスト ボックス 240"/>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2" name="テキスト ボックス 241"/>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3" name="テキスト ボックス 242"/>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4" name="テキスト ボックス 243"/>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6350</xdr:rowOff>
    </xdr:from>
    <xdr:to xmlns:xdr="http://schemas.openxmlformats.org/drawingml/2006/spreadsheetDrawing">
      <xdr:col>55</xdr:col>
      <xdr:colOff>50800</xdr:colOff>
      <xdr:row>63</xdr:row>
      <xdr:rowOff>107315</xdr:rowOff>
    </xdr:to>
    <xdr:sp macro="" textlink="">
      <xdr:nvSpPr>
        <xdr:cNvPr id="245" name="楕円 244"/>
        <xdr:cNvSpPr/>
      </xdr:nvSpPr>
      <xdr:spPr>
        <a:xfrm>
          <a:off x="104267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92075</xdr:rowOff>
    </xdr:from>
    <xdr:ext cx="598805" cy="259080"/>
    <xdr:sp macro="" textlink="">
      <xdr:nvSpPr>
        <xdr:cNvPr id="246" name="【橋りょう・トンネル】&#10;一人当たり有形固定資産（償却資産）額該当値テキスト"/>
        <xdr:cNvSpPr txBox="1"/>
      </xdr:nvSpPr>
      <xdr:spPr>
        <a:xfrm>
          <a:off x="10515600" y="1072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14605</xdr:rowOff>
    </xdr:from>
    <xdr:to xmlns:xdr="http://schemas.openxmlformats.org/drawingml/2006/spreadsheetDrawing">
      <xdr:col>50</xdr:col>
      <xdr:colOff>165100</xdr:colOff>
      <xdr:row>63</xdr:row>
      <xdr:rowOff>116205</xdr:rowOff>
    </xdr:to>
    <xdr:sp macro="" textlink="">
      <xdr:nvSpPr>
        <xdr:cNvPr id="247" name="楕円 246"/>
        <xdr:cNvSpPr/>
      </xdr:nvSpPr>
      <xdr:spPr>
        <a:xfrm>
          <a:off x="9588500" y="108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56515</xdr:rowOff>
    </xdr:from>
    <xdr:to xmlns:xdr="http://schemas.openxmlformats.org/drawingml/2006/spreadsheetDrawing">
      <xdr:col>55</xdr:col>
      <xdr:colOff>0</xdr:colOff>
      <xdr:row>63</xdr:row>
      <xdr:rowOff>65405</xdr:rowOff>
    </xdr:to>
    <xdr:cxnSp macro="">
      <xdr:nvCxnSpPr>
        <xdr:cNvPr id="248" name="直線コネクタ 247"/>
        <xdr:cNvCxnSpPr/>
      </xdr:nvCxnSpPr>
      <xdr:spPr>
        <a:xfrm flipV="1">
          <a:off x="9639300" y="108578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20955</xdr:rowOff>
    </xdr:from>
    <xdr:to xmlns:xdr="http://schemas.openxmlformats.org/drawingml/2006/spreadsheetDrawing">
      <xdr:col>46</xdr:col>
      <xdr:colOff>38100</xdr:colOff>
      <xdr:row>63</xdr:row>
      <xdr:rowOff>122555</xdr:rowOff>
    </xdr:to>
    <xdr:sp macro="" textlink="">
      <xdr:nvSpPr>
        <xdr:cNvPr id="249" name="楕円 248"/>
        <xdr:cNvSpPr/>
      </xdr:nvSpPr>
      <xdr:spPr>
        <a:xfrm>
          <a:off x="8699500" y="10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65405</xdr:rowOff>
    </xdr:from>
    <xdr:to xmlns:xdr="http://schemas.openxmlformats.org/drawingml/2006/spreadsheetDrawing">
      <xdr:col>50</xdr:col>
      <xdr:colOff>114300</xdr:colOff>
      <xdr:row>63</xdr:row>
      <xdr:rowOff>71755</xdr:rowOff>
    </xdr:to>
    <xdr:cxnSp macro="">
      <xdr:nvCxnSpPr>
        <xdr:cNvPr id="250" name="直線コネクタ 249"/>
        <xdr:cNvCxnSpPr/>
      </xdr:nvCxnSpPr>
      <xdr:spPr>
        <a:xfrm flipV="1">
          <a:off x="8750300" y="108667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26670</xdr:rowOff>
    </xdr:from>
    <xdr:to xmlns:xdr="http://schemas.openxmlformats.org/drawingml/2006/spreadsheetDrawing">
      <xdr:col>41</xdr:col>
      <xdr:colOff>101600</xdr:colOff>
      <xdr:row>63</xdr:row>
      <xdr:rowOff>128270</xdr:rowOff>
    </xdr:to>
    <xdr:sp macro="" textlink="">
      <xdr:nvSpPr>
        <xdr:cNvPr id="251" name="楕円 250"/>
        <xdr:cNvSpPr/>
      </xdr:nvSpPr>
      <xdr:spPr>
        <a:xfrm>
          <a:off x="7810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71755</xdr:rowOff>
    </xdr:from>
    <xdr:to xmlns:xdr="http://schemas.openxmlformats.org/drawingml/2006/spreadsheetDrawing">
      <xdr:col>45</xdr:col>
      <xdr:colOff>177800</xdr:colOff>
      <xdr:row>63</xdr:row>
      <xdr:rowOff>77470</xdr:rowOff>
    </xdr:to>
    <xdr:cxnSp macro="">
      <xdr:nvCxnSpPr>
        <xdr:cNvPr id="252" name="直線コネクタ 251"/>
        <xdr:cNvCxnSpPr/>
      </xdr:nvCxnSpPr>
      <xdr:spPr>
        <a:xfrm flipV="1">
          <a:off x="7861300" y="108731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29845</xdr:rowOff>
    </xdr:from>
    <xdr:to xmlns:xdr="http://schemas.openxmlformats.org/drawingml/2006/spreadsheetDrawing">
      <xdr:col>36</xdr:col>
      <xdr:colOff>165100</xdr:colOff>
      <xdr:row>63</xdr:row>
      <xdr:rowOff>132080</xdr:rowOff>
    </xdr:to>
    <xdr:sp macro="" textlink="">
      <xdr:nvSpPr>
        <xdr:cNvPr id="253" name="楕円 252"/>
        <xdr:cNvSpPr/>
      </xdr:nvSpPr>
      <xdr:spPr>
        <a:xfrm>
          <a:off x="6921500" y="10831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77470</xdr:rowOff>
    </xdr:from>
    <xdr:to xmlns:xdr="http://schemas.openxmlformats.org/drawingml/2006/spreadsheetDrawing">
      <xdr:col>41</xdr:col>
      <xdr:colOff>50800</xdr:colOff>
      <xdr:row>63</xdr:row>
      <xdr:rowOff>80645</xdr:rowOff>
    </xdr:to>
    <xdr:cxnSp macro="">
      <xdr:nvCxnSpPr>
        <xdr:cNvPr id="254" name="直線コネクタ 253"/>
        <xdr:cNvCxnSpPr/>
      </xdr:nvCxnSpPr>
      <xdr:spPr>
        <a:xfrm flipV="1">
          <a:off x="6972300" y="108788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136525</xdr:rowOff>
    </xdr:from>
    <xdr:ext cx="690245" cy="258445"/>
    <xdr:sp macro="" textlink="">
      <xdr:nvSpPr>
        <xdr:cNvPr id="255" name="n_1aveValue【橋りょう・トンネル】&#10;一人当たり有形固定資産（償却資産）額"/>
        <xdr:cNvSpPr txBox="1"/>
      </xdr:nvSpPr>
      <xdr:spPr>
        <a:xfrm>
          <a:off x="9281795" y="104235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147955</xdr:rowOff>
    </xdr:from>
    <xdr:ext cx="688340" cy="258445"/>
    <xdr:sp macro="" textlink="">
      <xdr:nvSpPr>
        <xdr:cNvPr id="256" name="n_2aveValue【橋りょう・トンネル】&#10;一人当たり有形固定資産（償却資産）額"/>
        <xdr:cNvSpPr txBox="1"/>
      </xdr:nvSpPr>
      <xdr:spPr>
        <a:xfrm>
          <a:off x="8405495" y="10434955"/>
          <a:ext cx="6883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156210</xdr:rowOff>
    </xdr:from>
    <xdr:ext cx="688340" cy="257175"/>
    <xdr:sp macro="" textlink="">
      <xdr:nvSpPr>
        <xdr:cNvPr id="257" name="n_3aveValue【橋りょう・トンネル】&#10;一人当たり有形固定資産（償却資産）額"/>
        <xdr:cNvSpPr txBox="1"/>
      </xdr:nvSpPr>
      <xdr:spPr>
        <a:xfrm>
          <a:off x="7516495" y="10443210"/>
          <a:ext cx="6883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60</xdr:row>
      <xdr:rowOff>127000</xdr:rowOff>
    </xdr:from>
    <xdr:ext cx="688340" cy="259080"/>
    <xdr:sp macro="" textlink="">
      <xdr:nvSpPr>
        <xdr:cNvPr id="258" name="n_4aveValue【橋りょう・トンネル】&#10;一人当たり有形固定資産（償却資産）額"/>
        <xdr:cNvSpPr txBox="1"/>
      </xdr:nvSpPr>
      <xdr:spPr>
        <a:xfrm>
          <a:off x="6627495" y="10414000"/>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1,239,446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107315</xdr:rowOff>
    </xdr:from>
    <xdr:ext cx="596900" cy="259080"/>
    <xdr:sp macro="" textlink="">
      <xdr:nvSpPr>
        <xdr:cNvPr id="259" name="n_1mainValue【橋りょう・トンネル】&#10;一人当たり有形固定資産（償却資産）額"/>
        <xdr:cNvSpPr txBox="1"/>
      </xdr:nvSpPr>
      <xdr:spPr>
        <a:xfrm>
          <a:off x="9326880" y="109086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113665</xdr:rowOff>
    </xdr:from>
    <xdr:ext cx="596900" cy="258445"/>
    <xdr:sp macro="" textlink="">
      <xdr:nvSpPr>
        <xdr:cNvPr id="260" name="n_2mainValue【橋りょう・トンネル】&#10;一人当たり有形固定資産（償却資産）額"/>
        <xdr:cNvSpPr txBox="1"/>
      </xdr:nvSpPr>
      <xdr:spPr>
        <a:xfrm>
          <a:off x="8450580" y="109150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119380</xdr:rowOff>
    </xdr:from>
    <xdr:ext cx="596900" cy="259080"/>
    <xdr:sp macro="" textlink="">
      <xdr:nvSpPr>
        <xdr:cNvPr id="261" name="n_3mainValue【橋りょう・トンネル】&#10;一人当たり有形固定資産（償却資産）額"/>
        <xdr:cNvSpPr txBox="1"/>
      </xdr:nvSpPr>
      <xdr:spPr>
        <a:xfrm>
          <a:off x="75615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122555</xdr:rowOff>
    </xdr:from>
    <xdr:ext cx="596900" cy="257175"/>
    <xdr:sp macro="" textlink="">
      <xdr:nvSpPr>
        <xdr:cNvPr id="262" name="n_4mainValue【橋りょう・トンネル】&#10;一人当たり有形固定資産（償却資産）額"/>
        <xdr:cNvSpPr txBox="1"/>
      </xdr:nvSpPr>
      <xdr:spPr>
        <a:xfrm>
          <a:off x="6672580" y="109239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1" name="テキスト ボックス 270"/>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3" name="テキスト ボックス 272"/>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5455" cy="259080"/>
    <xdr:sp macro="" textlink="">
      <xdr:nvSpPr>
        <xdr:cNvPr id="275" name="テキスト ボックス 274"/>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175"/>
    <xdr:sp macro="" textlink="">
      <xdr:nvSpPr>
        <xdr:cNvPr id="277" name="テキスト ボックス 276"/>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175"/>
    <xdr:sp macro="" textlink="">
      <xdr:nvSpPr>
        <xdr:cNvPr id="281" name="テキスト ボックス 280"/>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185" cy="259080"/>
    <xdr:sp macro="" textlink="">
      <xdr:nvSpPr>
        <xdr:cNvPr id="285" name="テキスト ボックス 284"/>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114935</xdr:rowOff>
    </xdr:from>
    <xdr:to xmlns:xdr="http://schemas.openxmlformats.org/drawingml/2006/spreadsheetDrawing">
      <xdr:col>24</xdr:col>
      <xdr:colOff>62865</xdr:colOff>
      <xdr:row>86</xdr:row>
      <xdr:rowOff>154940</xdr:rowOff>
    </xdr:to>
    <xdr:cxnSp macro="">
      <xdr:nvCxnSpPr>
        <xdr:cNvPr id="288" name="直線コネクタ 287"/>
        <xdr:cNvCxnSpPr/>
      </xdr:nvCxnSpPr>
      <xdr:spPr>
        <a:xfrm flipV="1">
          <a:off x="4634865" y="13316585"/>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158115</xdr:rowOff>
    </xdr:from>
    <xdr:ext cx="405130" cy="257175"/>
    <xdr:sp macro="" textlink="">
      <xdr:nvSpPr>
        <xdr:cNvPr id="289" name="【公営住宅】&#10;有形固定資産減価償却率最小値テキスト"/>
        <xdr:cNvSpPr txBox="1"/>
      </xdr:nvSpPr>
      <xdr:spPr>
        <a:xfrm>
          <a:off x="4673600" y="149028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154940</xdr:rowOff>
    </xdr:from>
    <xdr:to xmlns:xdr="http://schemas.openxmlformats.org/drawingml/2006/spreadsheetDrawing">
      <xdr:col>24</xdr:col>
      <xdr:colOff>152400</xdr:colOff>
      <xdr:row>86</xdr:row>
      <xdr:rowOff>154940</xdr:rowOff>
    </xdr:to>
    <xdr:cxnSp macro="">
      <xdr:nvCxnSpPr>
        <xdr:cNvPr id="290" name="直線コネクタ 289"/>
        <xdr:cNvCxnSpPr/>
      </xdr:nvCxnSpPr>
      <xdr:spPr>
        <a:xfrm>
          <a:off x="4546600" y="1489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61595</xdr:rowOff>
    </xdr:from>
    <xdr:ext cx="340360" cy="259080"/>
    <xdr:sp macro="" textlink="">
      <xdr:nvSpPr>
        <xdr:cNvPr id="291" name="【公営住宅】&#10;有形固定資産減価償却率最大値テキスト"/>
        <xdr:cNvSpPr txBox="1"/>
      </xdr:nvSpPr>
      <xdr:spPr>
        <a:xfrm>
          <a:off x="4673600" y="130917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114935</xdr:rowOff>
    </xdr:from>
    <xdr:to xmlns:xdr="http://schemas.openxmlformats.org/drawingml/2006/spreadsheetDrawing">
      <xdr:col>24</xdr:col>
      <xdr:colOff>152400</xdr:colOff>
      <xdr:row>77</xdr:row>
      <xdr:rowOff>114935</xdr:rowOff>
    </xdr:to>
    <xdr:cxnSp macro="">
      <xdr:nvCxnSpPr>
        <xdr:cNvPr id="292" name="直線コネクタ 291"/>
        <xdr:cNvCxnSpPr/>
      </xdr:nvCxnSpPr>
      <xdr:spPr>
        <a:xfrm>
          <a:off x="4546600" y="1331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23495</xdr:rowOff>
    </xdr:from>
    <xdr:ext cx="405130" cy="259080"/>
    <xdr:sp macro="" textlink="">
      <xdr:nvSpPr>
        <xdr:cNvPr id="293" name="【公営住宅】&#10;有形固定資産減価償却率平均値テキスト"/>
        <xdr:cNvSpPr txBox="1"/>
      </xdr:nvSpPr>
      <xdr:spPr>
        <a:xfrm>
          <a:off x="4673600" y="140823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635</xdr:rowOff>
    </xdr:from>
    <xdr:to xmlns:xdr="http://schemas.openxmlformats.org/drawingml/2006/spreadsheetDrawing">
      <xdr:col>24</xdr:col>
      <xdr:colOff>114300</xdr:colOff>
      <xdr:row>83</xdr:row>
      <xdr:rowOff>102235</xdr:rowOff>
    </xdr:to>
    <xdr:sp macro="" textlink="">
      <xdr:nvSpPr>
        <xdr:cNvPr id="294" name="フローチャート: 判断 293"/>
        <xdr:cNvSpPr/>
      </xdr:nvSpPr>
      <xdr:spPr>
        <a:xfrm>
          <a:off x="458470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160655</xdr:rowOff>
    </xdr:from>
    <xdr:to xmlns:xdr="http://schemas.openxmlformats.org/drawingml/2006/spreadsheetDrawing">
      <xdr:col>20</xdr:col>
      <xdr:colOff>38100</xdr:colOff>
      <xdr:row>83</xdr:row>
      <xdr:rowOff>90805</xdr:rowOff>
    </xdr:to>
    <xdr:sp macro="" textlink="">
      <xdr:nvSpPr>
        <xdr:cNvPr id="295" name="フローチャート: 判断 294"/>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152400</xdr:rowOff>
    </xdr:from>
    <xdr:to xmlns:xdr="http://schemas.openxmlformats.org/drawingml/2006/spreadsheetDrawing">
      <xdr:col>15</xdr:col>
      <xdr:colOff>101600</xdr:colOff>
      <xdr:row>83</xdr:row>
      <xdr:rowOff>82550</xdr:rowOff>
    </xdr:to>
    <xdr:sp macro="" textlink="">
      <xdr:nvSpPr>
        <xdr:cNvPr id="296" name="フローチャート: 判断 295"/>
        <xdr:cNvSpPr/>
      </xdr:nvSpPr>
      <xdr:spPr>
        <a:xfrm>
          <a:off x="2857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153670</xdr:rowOff>
    </xdr:from>
    <xdr:to xmlns:xdr="http://schemas.openxmlformats.org/drawingml/2006/spreadsheetDrawing">
      <xdr:col>10</xdr:col>
      <xdr:colOff>165100</xdr:colOff>
      <xdr:row>83</xdr:row>
      <xdr:rowOff>83820</xdr:rowOff>
    </xdr:to>
    <xdr:sp macro="" textlink="">
      <xdr:nvSpPr>
        <xdr:cNvPr id="297" name="フローチャート: 判断 296"/>
        <xdr:cNvSpPr/>
      </xdr:nvSpPr>
      <xdr:spPr>
        <a:xfrm>
          <a:off x="1968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129540</xdr:rowOff>
    </xdr:from>
    <xdr:to xmlns:xdr="http://schemas.openxmlformats.org/drawingml/2006/spreadsheetDrawing">
      <xdr:col>6</xdr:col>
      <xdr:colOff>38100</xdr:colOff>
      <xdr:row>83</xdr:row>
      <xdr:rowOff>59690</xdr:rowOff>
    </xdr:to>
    <xdr:sp macro="" textlink="">
      <xdr:nvSpPr>
        <xdr:cNvPr id="298" name="フローチャート: 判断 297"/>
        <xdr:cNvSpPr/>
      </xdr:nvSpPr>
      <xdr:spPr>
        <a:xfrm>
          <a:off x="1079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83820</xdr:rowOff>
    </xdr:from>
    <xdr:to xmlns:xdr="http://schemas.openxmlformats.org/drawingml/2006/spreadsheetDrawing">
      <xdr:col>24</xdr:col>
      <xdr:colOff>114300</xdr:colOff>
      <xdr:row>84</xdr:row>
      <xdr:rowOff>13970</xdr:rowOff>
    </xdr:to>
    <xdr:sp macro="" textlink="">
      <xdr:nvSpPr>
        <xdr:cNvPr id="304" name="楕円 303"/>
        <xdr:cNvSpPr/>
      </xdr:nvSpPr>
      <xdr:spPr>
        <a:xfrm>
          <a:off x="45847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62230</xdr:rowOff>
    </xdr:from>
    <xdr:ext cx="405130" cy="259080"/>
    <xdr:sp macro="" textlink="">
      <xdr:nvSpPr>
        <xdr:cNvPr id="305" name="【公営住宅】&#10;有形固定資産減価償却率該当値テキスト"/>
        <xdr:cNvSpPr txBox="1"/>
      </xdr:nvSpPr>
      <xdr:spPr>
        <a:xfrm>
          <a:off x="4673600" y="1429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42545</xdr:rowOff>
    </xdr:from>
    <xdr:to xmlns:xdr="http://schemas.openxmlformats.org/drawingml/2006/spreadsheetDrawing">
      <xdr:col>20</xdr:col>
      <xdr:colOff>38100</xdr:colOff>
      <xdr:row>83</xdr:row>
      <xdr:rowOff>144145</xdr:rowOff>
    </xdr:to>
    <xdr:sp macro="" textlink="">
      <xdr:nvSpPr>
        <xdr:cNvPr id="306" name="楕円 305"/>
        <xdr:cNvSpPr/>
      </xdr:nvSpPr>
      <xdr:spPr>
        <a:xfrm>
          <a:off x="3746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93345</xdr:rowOff>
    </xdr:from>
    <xdr:to xmlns:xdr="http://schemas.openxmlformats.org/drawingml/2006/spreadsheetDrawing">
      <xdr:col>24</xdr:col>
      <xdr:colOff>63500</xdr:colOff>
      <xdr:row>83</xdr:row>
      <xdr:rowOff>134620</xdr:rowOff>
    </xdr:to>
    <xdr:cxnSp macro="">
      <xdr:nvCxnSpPr>
        <xdr:cNvPr id="307" name="直線コネクタ 306"/>
        <xdr:cNvCxnSpPr/>
      </xdr:nvCxnSpPr>
      <xdr:spPr>
        <a:xfrm>
          <a:off x="3797300" y="1432369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1905</xdr:rowOff>
    </xdr:from>
    <xdr:to xmlns:xdr="http://schemas.openxmlformats.org/drawingml/2006/spreadsheetDrawing">
      <xdr:col>15</xdr:col>
      <xdr:colOff>101600</xdr:colOff>
      <xdr:row>83</xdr:row>
      <xdr:rowOff>103505</xdr:rowOff>
    </xdr:to>
    <xdr:sp macro="" textlink="">
      <xdr:nvSpPr>
        <xdr:cNvPr id="308" name="楕円 307"/>
        <xdr:cNvSpPr/>
      </xdr:nvSpPr>
      <xdr:spPr>
        <a:xfrm>
          <a:off x="2857500" y="14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52705</xdr:rowOff>
    </xdr:from>
    <xdr:to xmlns:xdr="http://schemas.openxmlformats.org/drawingml/2006/spreadsheetDrawing">
      <xdr:col>19</xdr:col>
      <xdr:colOff>177800</xdr:colOff>
      <xdr:row>83</xdr:row>
      <xdr:rowOff>93345</xdr:rowOff>
    </xdr:to>
    <xdr:cxnSp macro="">
      <xdr:nvCxnSpPr>
        <xdr:cNvPr id="309" name="直線コネクタ 308"/>
        <xdr:cNvCxnSpPr/>
      </xdr:nvCxnSpPr>
      <xdr:spPr>
        <a:xfrm>
          <a:off x="2908300" y="142830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135890</xdr:rowOff>
    </xdr:from>
    <xdr:to xmlns:xdr="http://schemas.openxmlformats.org/drawingml/2006/spreadsheetDrawing">
      <xdr:col>10</xdr:col>
      <xdr:colOff>165100</xdr:colOff>
      <xdr:row>83</xdr:row>
      <xdr:rowOff>66040</xdr:rowOff>
    </xdr:to>
    <xdr:sp macro="" textlink="">
      <xdr:nvSpPr>
        <xdr:cNvPr id="310" name="楕円 309"/>
        <xdr:cNvSpPr/>
      </xdr:nvSpPr>
      <xdr:spPr>
        <a:xfrm>
          <a:off x="1968500" y="141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15240</xdr:rowOff>
    </xdr:from>
    <xdr:to xmlns:xdr="http://schemas.openxmlformats.org/drawingml/2006/spreadsheetDrawing">
      <xdr:col>15</xdr:col>
      <xdr:colOff>50800</xdr:colOff>
      <xdr:row>83</xdr:row>
      <xdr:rowOff>52705</xdr:rowOff>
    </xdr:to>
    <xdr:cxnSp macro="">
      <xdr:nvCxnSpPr>
        <xdr:cNvPr id="311" name="直線コネクタ 310"/>
        <xdr:cNvCxnSpPr/>
      </xdr:nvCxnSpPr>
      <xdr:spPr>
        <a:xfrm>
          <a:off x="2019300" y="142455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69215</xdr:rowOff>
    </xdr:to>
    <xdr:sp macro="" textlink="">
      <xdr:nvSpPr>
        <xdr:cNvPr id="312" name="楕円 311"/>
        <xdr:cNvSpPr/>
      </xdr:nvSpPr>
      <xdr:spPr>
        <a:xfrm>
          <a:off x="1079500" y="141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15240</xdr:rowOff>
    </xdr:from>
    <xdr:to xmlns:xdr="http://schemas.openxmlformats.org/drawingml/2006/spreadsheetDrawing">
      <xdr:col>10</xdr:col>
      <xdr:colOff>114300</xdr:colOff>
      <xdr:row>83</xdr:row>
      <xdr:rowOff>18415</xdr:rowOff>
    </xdr:to>
    <xdr:cxnSp macro="">
      <xdr:nvCxnSpPr>
        <xdr:cNvPr id="313" name="直線コネクタ 312"/>
        <xdr:cNvCxnSpPr/>
      </xdr:nvCxnSpPr>
      <xdr:spPr>
        <a:xfrm flipV="1">
          <a:off x="1130300" y="142455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107315</xdr:rowOff>
    </xdr:from>
    <xdr:ext cx="405130" cy="259080"/>
    <xdr:sp macro="" textlink="">
      <xdr:nvSpPr>
        <xdr:cNvPr id="314" name="n_1aveValue【公営住宅】&#10;有形固定資産減価償却率"/>
        <xdr:cNvSpPr txBox="1"/>
      </xdr:nvSpPr>
      <xdr:spPr>
        <a:xfrm>
          <a:off x="3582035" y="1399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99060</xdr:rowOff>
    </xdr:from>
    <xdr:ext cx="403225" cy="257175"/>
    <xdr:sp macro="" textlink="">
      <xdr:nvSpPr>
        <xdr:cNvPr id="315" name="n_2aveValue【公営住宅】&#10;有形固定資産減価償却率"/>
        <xdr:cNvSpPr txBox="1"/>
      </xdr:nvSpPr>
      <xdr:spPr>
        <a:xfrm>
          <a:off x="2705735" y="13986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74930</xdr:rowOff>
    </xdr:from>
    <xdr:ext cx="403225" cy="257175"/>
    <xdr:sp macro="" textlink="">
      <xdr:nvSpPr>
        <xdr:cNvPr id="316" name="n_3aveValue【公営住宅】&#10;有形固定資産減価償却率"/>
        <xdr:cNvSpPr txBox="1"/>
      </xdr:nvSpPr>
      <xdr:spPr>
        <a:xfrm>
          <a:off x="1816735" y="143052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76200</xdr:rowOff>
    </xdr:from>
    <xdr:ext cx="403225" cy="257175"/>
    <xdr:sp macro="" textlink="">
      <xdr:nvSpPr>
        <xdr:cNvPr id="317" name="n_4aveValue【公営住宅】&#10;有形固定資産減価償却率"/>
        <xdr:cNvSpPr txBox="1"/>
      </xdr:nvSpPr>
      <xdr:spPr>
        <a:xfrm>
          <a:off x="927735" y="13963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135255</xdr:rowOff>
    </xdr:from>
    <xdr:ext cx="405130" cy="257175"/>
    <xdr:sp macro="" textlink="">
      <xdr:nvSpPr>
        <xdr:cNvPr id="318" name="n_1mainValue【公営住宅】&#10;有形固定資産減価償却率"/>
        <xdr:cNvSpPr txBox="1"/>
      </xdr:nvSpPr>
      <xdr:spPr>
        <a:xfrm>
          <a:off x="3582035" y="143656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94615</xdr:rowOff>
    </xdr:from>
    <xdr:ext cx="403225" cy="259080"/>
    <xdr:sp macro="" textlink="">
      <xdr:nvSpPr>
        <xdr:cNvPr id="319" name="n_2mainValue【公営住宅】&#10;有形固定資産減価償却率"/>
        <xdr:cNvSpPr txBox="1"/>
      </xdr:nvSpPr>
      <xdr:spPr>
        <a:xfrm>
          <a:off x="2705735" y="14324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82550</xdr:rowOff>
    </xdr:from>
    <xdr:ext cx="403225" cy="259080"/>
    <xdr:sp macro="" textlink="">
      <xdr:nvSpPr>
        <xdr:cNvPr id="320" name="n_3mainValue【公営住宅】&#10;有形固定資産減価償却率"/>
        <xdr:cNvSpPr txBox="1"/>
      </xdr:nvSpPr>
      <xdr:spPr>
        <a:xfrm>
          <a:off x="1816735" y="13970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60325</xdr:rowOff>
    </xdr:from>
    <xdr:ext cx="403225" cy="259080"/>
    <xdr:sp macro="" textlink="">
      <xdr:nvSpPr>
        <xdr:cNvPr id="321" name="n_4mainValue【公営住宅】&#10;有形固定資産減価償却率"/>
        <xdr:cNvSpPr txBox="1"/>
      </xdr:nvSpPr>
      <xdr:spPr>
        <a:xfrm>
          <a:off x="927735" y="14290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33" name="テキスト ボックス 332"/>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5" name="テキスト ボックス 334"/>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37" name="テキスト ボックス 336"/>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39" name="テキスト ボックス 338"/>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40640</xdr:rowOff>
    </xdr:from>
    <xdr:to xmlns:xdr="http://schemas.openxmlformats.org/drawingml/2006/spreadsheetDrawing">
      <xdr:col>54</xdr:col>
      <xdr:colOff>189865</xdr:colOff>
      <xdr:row>86</xdr:row>
      <xdr:rowOff>149860</xdr:rowOff>
    </xdr:to>
    <xdr:cxnSp macro="">
      <xdr:nvCxnSpPr>
        <xdr:cNvPr id="347" name="直線コネクタ 346"/>
        <xdr:cNvCxnSpPr/>
      </xdr:nvCxnSpPr>
      <xdr:spPr>
        <a:xfrm flipV="1">
          <a:off x="10476865" y="1341374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153670</xdr:rowOff>
    </xdr:from>
    <xdr:ext cx="469900" cy="259080"/>
    <xdr:sp macro="" textlink="">
      <xdr:nvSpPr>
        <xdr:cNvPr id="348" name="【公営住宅】&#10;一人当たり面積最小値テキスト"/>
        <xdr:cNvSpPr txBox="1"/>
      </xdr:nvSpPr>
      <xdr:spPr>
        <a:xfrm>
          <a:off x="10515600" y="1489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149860</xdr:rowOff>
    </xdr:from>
    <xdr:to xmlns:xdr="http://schemas.openxmlformats.org/drawingml/2006/spreadsheetDrawing">
      <xdr:col>55</xdr:col>
      <xdr:colOff>88900</xdr:colOff>
      <xdr:row>86</xdr:row>
      <xdr:rowOff>149860</xdr:rowOff>
    </xdr:to>
    <xdr:cxnSp macro="">
      <xdr:nvCxnSpPr>
        <xdr:cNvPr id="349" name="直線コネクタ 348"/>
        <xdr:cNvCxnSpPr/>
      </xdr:nvCxnSpPr>
      <xdr:spPr>
        <a:xfrm>
          <a:off x="10388600" y="1489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158750</xdr:rowOff>
    </xdr:from>
    <xdr:ext cx="534670" cy="259080"/>
    <xdr:sp macro="" textlink="">
      <xdr:nvSpPr>
        <xdr:cNvPr id="350" name="【公営住宅】&#10;一人当たり面積最大値テキスト"/>
        <xdr:cNvSpPr txBox="1"/>
      </xdr:nvSpPr>
      <xdr:spPr>
        <a:xfrm>
          <a:off x="10515600" y="1318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40640</xdr:rowOff>
    </xdr:from>
    <xdr:to xmlns:xdr="http://schemas.openxmlformats.org/drawingml/2006/spreadsheetDrawing">
      <xdr:col>55</xdr:col>
      <xdr:colOff>88900</xdr:colOff>
      <xdr:row>78</xdr:row>
      <xdr:rowOff>40640</xdr:rowOff>
    </xdr:to>
    <xdr:cxnSp macro="">
      <xdr:nvCxnSpPr>
        <xdr:cNvPr id="351" name="直線コネクタ 350"/>
        <xdr:cNvCxnSpPr/>
      </xdr:nvCxnSpPr>
      <xdr:spPr>
        <a:xfrm>
          <a:off x="10388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88265</xdr:rowOff>
    </xdr:from>
    <xdr:ext cx="469900" cy="257175"/>
    <xdr:sp macro="" textlink="">
      <xdr:nvSpPr>
        <xdr:cNvPr id="352" name="【公営住宅】&#10;一人当たり面積平均値テキスト"/>
        <xdr:cNvSpPr txBox="1"/>
      </xdr:nvSpPr>
      <xdr:spPr>
        <a:xfrm>
          <a:off x="10515600" y="1431861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109855</xdr:rowOff>
    </xdr:from>
    <xdr:to xmlns:xdr="http://schemas.openxmlformats.org/drawingml/2006/spreadsheetDrawing">
      <xdr:col>55</xdr:col>
      <xdr:colOff>50800</xdr:colOff>
      <xdr:row>84</xdr:row>
      <xdr:rowOff>40640</xdr:rowOff>
    </xdr:to>
    <xdr:sp macro="" textlink="">
      <xdr:nvSpPr>
        <xdr:cNvPr id="353" name="フローチャート: 判断 352"/>
        <xdr:cNvSpPr/>
      </xdr:nvSpPr>
      <xdr:spPr>
        <a:xfrm>
          <a:off x="104267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121285</xdr:rowOff>
    </xdr:from>
    <xdr:to xmlns:xdr="http://schemas.openxmlformats.org/drawingml/2006/spreadsheetDrawing">
      <xdr:col>50</xdr:col>
      <xdr:colOff>165100</xdr:colOff>
      <xdr:row>84</xdr:row>
      <xdr:rowOff>52070</xdr:rowOff>
    </xdr:to>
    <xdr:sp macro="" textlink="">
      <xdr:nvSpPr>
        <xdr:cNvPr id="354" name="フローチャート: 判断 353"/>
        <xdr:cNvSpPr/>
      </xdr:nvSpPr>
      <xdr:spPr>
        <a:xfrm>
          <a:off x="9588500" y="14351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137795</xdr:rowOff>
    </xdr:from>
    <xdr:to xmlns:xdr="http://schemas.openxmlformats.org/drawingml/2006/spreadsheetDrawing">
      <xdr:col>46</xdr:col>
      <xdr:colOff>38100</xdr:colOff>
      <xdr:row>84</xdr:row>
      <xdr:rowOff>67945</xdr:rowOff>
    </xdr:to>
    <xdr:sp macro="" textlink="">
      <xdr:nvSpPr>
        <xdr:cNvPr id="355" name="フローチャート: 判断 354"/>
        <xdr:cNvSpPr/>
      </xdr:nvSpPr>
      <xdr:spPr>
        <a:xfrm>
          <a:off x="86995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109220</xdr:rowOff>
    </xdr:from>
    <xdr:to xmlns:xdr="http://schemas.openxmlformats.org/drawingml/2006/spreadsheetDrawing">
      <xdr:col>41</xdr:col>
      <xdr:colOff>101600</xdr:colOff>
      <xdr:row>84</xdr:row>
      <xdr:rowOff>39370</xdr:rowOff>
    </xdr:to>
    <xdr:sp macro="" textlink="">
      <xdr:nvSpPr>
        <xdr:cNvPr id="356" name="フローチャート: 判断 355"/>
        <xdr:cNvSpPr/>
      </xdr:nvSpPr>
      <xdr:spPr>
        <a:xfrm>
          <a:off x="7810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111125</xdr:rowOff>
    </xdr:from>
    <xdr:to xmlns:xdr="http://schemas.openxmlformats.org/drawingml/2006/spreadsheetDrawing">
      <xdr:col>36</xdr:col>
      <xdr:colOff>165100</xdr:colOff>
      <xdr:row>84</xdr:row>
      <xdr:rowOff>41275</xdr:rowOff>
    </xdr:to>
    <xdr:sp macro="" textlink="">
      <xdr:nvSpPr>
        <xdr:cNvPr id="357" name="フローチャート: 判断 356"/>
        <xdr:cNvSpPr/>
      </xdr:nvSpPr>
      <xdr:spPr>
        <a:xfrm>
          <a:off x="692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155575</xdr:rowOff>
    </xdr:from>
    <xdr:to xmlns:xdr="http://schemas.openxmlformats.org/drawingml/2006/spreadsheetDrawing">
      <xdr:col>55</xdr:col>
      <xdr:colOff>50800</xdr:colOff>
      <xdr:row>83</xdr:row>
      <xdr:rowOff>86360</xdr:rowOff>
    </xdr:to>
    <xdr:sp macro="" textlink="">
      <xdr:nvSpPr>
        <xdr:cNvPr id="363" name="楕円 362"/>
        <xdr:cNvSpPr/>
      </xdr:nvSpPr>
      <xdr:spPr>
        <a:xfrm>
          <a:off x="10426700" y="14214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6985</xdr:rowOff>
    </xdr:from>
    <xdr:ext cx="469900" cy="257175"/>
    <xdr:sp macro="" textlink="">
      <xdr:nvSpPr>
        <xdr:cNvPr id="364" name="【公営住宅】&#10;一人当たり面積該当値テキスト"/>
        <xdr:cNvSpPr txBox="1"/>
      </xdr:nvSpPr>
      <xdr:spPr>
        <a:xfrm>
          <a:off x="10515600" y="140658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161290</xdr:rowOff>
    </xdr:from>
    <xdr:to xmlns:xdr="http://schemas.openxmlformats.org/drawingml/2006/spreadsheetDrawing">
      <xdr:col>50</xdr:col>
      <xdr:colOff>165100</xdr:colOff>
      <xdr:row>83</xdr:row>
      <xdr:rowOff>91440</xdr:rowOff>
    </xdr:to>
    <xdr:sp macro="" textlink="">
      <xdr:nvSpPr>
        <xdr:cNvPr id="365" name="楕円 364"/>
        <xdr:cNvSpPr/>
      </xdr:nvSpPr>
      <xdr:spPr>
        <a:xfrm>
          <a:off x="9588500" y="142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34925</xdr:rowOff>
    </xdr:from>
    <xdr:to xmlns:xdr="http://schemas.openxmlformats.org/drawingml/2006/spreadsheetDrawing">
      <xdr:col>55</xdr:col>
      <xdr:colOff>0</xdr:colOff>
      <xdr:row>83</xdr:row>
      <xdr:rowOff>40640</xdr:rowOff>
    </xdr:to>
    <xdr:cxnSp macro="">
      <xdr:nvCxnSpPr>
        <xdr:cNvPr id="366" name="直線コネクタ 365"/>
        <xdr:cNvCxnSpPr/>
      </xdr:nvCxnSpPr>
      <xdr:spPr>
        <a:xfrm flipV="1">
          <a:off x="9639300" y="142652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165100</xdr:rowOff>
    </xdr:from>
    <xdr:to xmlns:xdr="http://schemas.openxmlformats.org/drawingml/2006/spreadsheetDrawing">
      <xdr:col>46</xdr:col>
      <xdr:colOff>38100</xdr:colOff>
      <xdr:row>83</xdr:row>
      <xdr:rowOff>95250</xdr:rowOff>
    </xdr:to>
    <xdr:sp macro="" textlink="">
      <xdr:nvSpPr>
        <xdr:cNvPr id="367" name="楕円 366"/>
        <xdr:cNvSpPr/>
      </xdr:nvSpPr>
      <xdr:spPr>
        <a:xfrm>
          <a:off x="8699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40640</xdr:rowOff>
    </xdr:from>
    <xdr:to xmlns:xdr="http://schemas.openxmlformats.org/drawingml/2006/spreadsheetDrawing">
      <xdr:col>50</xdr:col>
      <xdr:colOff>114300</xdr:colOff>
      <xdr:row>83</xdr:row>
      <xdr:rowOff>44450</xdr:rowOff>
    </xdr:to>
    <xdr:cxnSp macro="">
      <xdr:nvCxnSpPr>
        <xdr:cNvPr id="368" name="直線コネクタ 367"/>
        <xdr:cNvCxnSpPr/>
      </xdr:nvCxnSpPr>
      <xdr:spPr>
        <a:xfrm flipV="1">
          <a:off x="8750300" y="14270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160020</xdr:rowOff>
    </xdr:from>
    <xdr:to xmlns:xdr="http://schemas.openxmlformats.org/drawingml/2006/spreadsheetDrawing">
      <xdr:col>41</xdr:col>
      <xdr:colOff>101600</xdr:colOff>
      <xdr:row>83</xdr:row>
      <xdr:rowOff>90170</xdr:rowOff>
    </xdr:to>
    <xdr:sp macro="" textlink="">
      <xdr:nvSpPr>
        <xdr:cNvPr id="369" name="楕円 368"/>
        <xdr:cNvSpPr/>
      </xdr:nvSpPr>
      <xdr:spPr>
        <a:xfrm>
          <a:off x="78105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39370</xdr:rowOff>
    </xdr:from>
    <xdr:to xmlns:xdr="http://schemas.openxmlformats.org/drawingml/2006/spreadsheetDrawing">
      <xdr:col>45</xdr:col>
      <xdr:colOff>177800</xdr:colOff>
      <xdr:row>83</xdr:row>
      <xdr:rowOff>44450</xdr:rowOff>
    </xdr:to>
    <xdr:cxnSp macro="">
      <xdr:nvCxnSpPr>
        <xdr:cNvPr id="370" name="直線コネクタ 369"/>
        <xdr:cNvCxnSpPr/>
      </xdr:nvCxnSpPr>
      <xdr:spPr>
        <a:xfrm>
          <a:off x="7861300" y="142697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140335</xdr:rowOff>
    </xdr:from>
    <xdr:to xmlns:xdr="http://schemas.openxmlformats.org/drawingml/2006/spreadsheetDrawing">
      <xdr:col>36</xdr:col>
      <xdr:colOff>165100</xdr:colOff>
      <xdr:row>83</xdr:row>
      <xdr:rowOff>70485</xdr:rowOff>
    </xdr:to>
    <xdr:sp macro="" textlink="">
      <xdr:nvSpPr>
        <xdr:cNvPr id="371" name="楕円 370"/>
        <xdr:cNvSpPr/>
      </xdr:nvSpPr>
      <xdr:spPr>
        <a:xfrm>
          <a:off x="6921500" y="141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19685</xdr:rowOff>
    </xdr:from>
    <xdr:to xmlns:xdr="http://schemas.openxmlformats.org/drawingml/2006/spreadsheetDrawing">
      <xdr:col>41</xdr:col>
      <xdr:colOff>50800</xdr:colOff>
      <xdr:row>83</xdr:row>
      <xdr:rowOff>39370</xdr:rowOff>
    </xdr:to>
    <xdr:cxnSp macro="">
      <xdr:nvCxnSpPr>
        <xdr:cNvPr id="372" name="直線コネクタ 371"/>
        <xdr:cNvCxnSpPr/>
      </xdr:nvCxnSpPr>
      <xdr:spPr>
        <a:xfrm>
          <a:off x="6972300" y="142500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42545</xdr:rowOff>
    </xdr:from>
    <xdr:ext cx="469900" cy="257175"/>
    <xdr:sp macro="" textlink="">
      <xdr:nvSpPr>
        <xdr:cNvPr id="373" name="n_1aveValue【公営住宅】&#10;一人当たり面積"/>
        <xdr:cNvSpPr txBox="1"/>
      </xdr:nvSpPr>
      <xdr:spPr>
        <a:xfrm>
          <a:off x="9391650" y="144443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59055</xdr:rowOff>
    </xdr:from>
    <xdr:ext cx="467995" cy="259080"/>
    <xdr:sp macro="" textlink="">
      <xdr:nvSpPr>
        <xdr:cNvPr id="374" name="n_2aveValue【公営住宅】&#10;一人当たり面積"/>
        <xdr:cNvSpPr txBox="1"/>
      </xdr:nvSpPr>
      <xdr:spPr>
        <a:xfrm>
          <a:off x="8515350" y="14460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30480</xdr:rowOff>
    </xdr:from>
    <xdr:ext cx="467995" cy="257175"/>
    <xdr:sp macro="" textlink="">
      <xdr:nvSpPr>
        <xdr:cNvPr id="375" name="n_3aveValue【公営住宅】&#10;一人当たり面積"/>
        <xdr:cNvSpPr txBox="1"/>
      </xdr:nvSpPr>
      <xdr:spPr>
        <a:xfrm>
          <a:off x="7626350" y="144322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32385</xdr:rowOff>
    </xdr:from>
    <xdr:ext cx="467995" cy="257175"/>
    <xdr:sp macro="" textlink="">
      <xdr:nvSpPr>
        <xdr:cNvPr id="376" name="n_4aveValue【公営住宅】&#10;一人当たり面積"/>
        <xdr:cNvSpPr txBox="1"/>
      </xdr:nvSpPr>
      <xdr:spPr>
        <a:xfrm>
          <a:off x="6737350" y="14434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107950</xdr:rowOff>
    </xdr:from>
    <xdr:ext cx="469900" cy="259080"/>
    <xdr:sp macro="" textlink="">
      <xdr:nvSpPr>
        <xdr:cNvPr id="377" name="n_1mainValue【公営住宅】&#10;一人当たり面積"/>
        <xdr:cNvSpPr txBox="1"/>
      </xdr:nvSpPr>
      <xdr:spPr>
        <a:xfrm>
          <a:off x="9391650" y="13995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111760</xdr:rowOff>
    </xdr:from>
    <xdr:ext cx="467995" cy="257175"/>
    <xdr:sp macro="" textlink="">
      <xdr:nvSpPr>
        <xdr:cNvPr id="378" name="n_2mainValue【公営住宅】&#10;一人当たり面積"/>
        <xdr:cNvSpPr txBox="1"/>
      </xdr:nvSpPr>
      <xdr:spPr>
        <a:xfrm>
          <a:off x="8515350" y="13999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106680</xdr:rowOff>
    </xdr:from>
    <xdr:ext cx="467995" cy="259080"/>
    <xdr:sp macro="" textlink="">
      <xdr:nvSpPr>
        <xdr:cNvPr id="379" name="n_3mainValue【公営住宅】&#10;一人当たり面積"/>
        <xdr:cNvSpPr txBox="1"/>
      </xdr:nvSpPr>
      <xdr:spPr>
        <a:xfrm>
          <a:off x="7626350" y="13994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86995</xdr:rowOff>
    </xdr:from>
    <xdr:ext cx="467995" cy="257175"/>
    <xdr:sp macro="" textlink="">
      <xdr:nvSpPr>
        <xdr:cNvPr id="380" name="n_4mainValue【公営住宅】&#10;一人当たり面積"/>
        <xdr:cNvSpPr txBox="1"/>
      </xdr:nvSpPr>
      <xdr:spPr>
        <a:xfrm>
          <a:off x="6737350" y="13974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5" name="テキスト ボックス 404"/>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7" name="テキスト ボックス 406"/>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409" name="テキスト ボックス 408"/>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413" name="テキスト ボックス 412"/>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419" name="テキスト ボックス 418"/>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139700</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797550"/>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86360</xdr:rowOff>
    </xdr:from>
    <xdr:ext cx="340360" cy="257175"/>
    <xdr:sp macro="" textlink="">
      <xdr:nvSpPr>
        <xdr:cNvPr id="425" name="【認定こども園・幼稚園・保育所】&#10;有形固定資産減価償却率最大値テキスト"/>
        <xdr:cNvSpPr txBox="1"/>
      </xdr:nvSpPr>
      <xdr:spPr>
        <a:xfrm>
          <a:off x="16357600" y="557276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139700</xdr:rowOff>
    </xdr:from>
    <xdr:to xmlns:xdr="http://schemas.openxmlformats.org/drawingml/2006/spreadsheetDrawing">
      <xdr:col>86</xdr:col>
      <xdr:colOff>25400</xdr:colOff>
      <xdr:row>33</xdr:row>
      <xdr:rowOff>139700</xdr:rowOff>
    </xdr:to>
    <xdr:cxnSp macro="">
      <xdr:nvCxnSpPr>
        <xdr:cNvPr id="426" name="直線コネクタ 425"/>
        <xdr:cNvCxnSpPr/>
      </xdr:nvCxnSpPr>
      <xdr:spPr>
        <a:xfrm>
          <a:off x="16230600" y="579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168910</xdr:rowOff>
    </xdr:from>
    <xdr:ext cx="405130" cy="257175"/>
    <xdr:sp macro="" textlink="">
      <xdr:nvSpPr>
        <xdr:cNvPr id="427" name="【認定こども園・幼稚園・保育所】&#10;有形固定資産減価償却率平均値テキスト"/>
        <xdr:cNvSpPr txBox="1"/>
      </xdr:nvSpPr>
      <xdr:spPr>
        <a:xfrm>
          <a:off x="16357600" y="63411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146050</xdr:rowOff>
    </xdr:from>
    <xdr:to xmlns:xdr="http://schemas.openxmlformats.org/drawingml/2006/spreadsheetDrawing">
      <xdr:col>85</xdr:col>
      <xdr:colOff>177800</xdr:colOff>
      <xdr:row>38</xdr:row>
      <xdr:rowOff>76200</xdr:rowOff>
    </xdr:to>
    <xdr:sp macro="" textlink="">
      <xdr:nvSpPr>
        <xdr:cNvPr id="428" name="フローチャート: 判断 427"/>
        <xdr:cNvSpPr/>
      </xdr:nvSpPr>
      <xdr:spPr>
        <a:xfrm>
          <a:off x="16268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144780</xdr:rowOff>
    </xdr:from>
    <xdr:to xmlns:xdr="http://schemas.openxmlformats.org/drawingml/2006/spreadsheetDrawing">
      <xdr:col>81</xdr:col>
      <xdr:colOff>101600</xdr:colOff>
      <xdr:row>38</xdr:row>
      <xdr:rowOff>74930</xdr:rowOff>
    </xdr:to>
    <xdr:sp macro="" textlink="">
      <xdr:nvSpPr>
        <xdr:cNvPr id="429" name="フローチャート: 判断 428"/>
        <xdr:cNvSpPr/>
      </xdr:nvSpPr>
      <xdr:spPr>
        <a:xfrm>
          <a:off x="154305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123190</xdr:rowOff>
    </xdr:from>
    <xdr:to xmlns:xdr="http://schemas.openxmlformats.org/drawingml/2006/spreadsheetDrawing">
      <xdr:col>76</xdr:col>
      <xdr:colOff>165100</xdr:colOff>
      <xdr:row>38</xdr:row>
      <xdr:rowOff>53340</xdr:rowOff>
    </xdr:to>
    <xdr:sp macro="" textlink="">
      <xdr:nvSpPr>
        <xdr:cNvPr id="430" name="フローチャート: 判断 429"/>
        <xdr:cNvSpPr/>
      </xdr:nvSpPr>
      <xdr:spPr>
        <a:xfrm>
          <a:off x="14541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100330</xdr:rowOff>
    </xdr:from>
    <xdr:to xmlns:xdr="http://schemas.openxmlformats.org/drawingml/2006/spreadsheetDrawing">
      <xdr:col>72</xdr:col>
      <xdr:colOff>38100</xdr:colOff>
      <xdr:row>38</xdr:row>
      <xdr:rowOff>30480</xdr:rowOff>
    </xdr:to>
    <xdr:sp macro="" textlink="">
      <xdr:nvSpPr>
        <xdr:cNvPr id="431" name="フローチャート: 判断 430"/>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141605</xdr:rowOff>
    </xdr:from>
    <xdr:to xmlns:xdr="http://schemas.openxmlformats.org/drawingml/2006/spreadsheetDrawing">
      <xdr:col>67</xdr:col>
      <xdr:colOff>101600</xdr:colOff>
      <xdr:row>38</xdr:row>
      <xdr:rowOff>71755</xdr:rowOff>
    </xdr:to>
    <xdr:sp macro="" textlink="">
      <xdr:nvSpPr>
        <xdr:cNvPr id="432" name="フローチャート: 判断 431"/>
        <xdr:cNvSpPr/>
      </xdr:nvSpPr>
      <xdr:spPr>
        <a:xfrm>
          <a:off x="12763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xdr:rowOff>
    </xdr:from>
    <xdr:to xmlns:xdr="http://schemas.openxmlformats.org/drawingml/2006/spreadsheetDrawing">
      <xdr:col>85</xdr:col>
      <xdr:colOff>177800</xdr:colOff>
      <xdr:row>38</xdr:row>
      <xdr:rowOff>104140</xdr:rowOff>
    </xdr:to>
    <xdr:sp macro="" textlink="">
      <xdr:nvSpPr>
        <xdr:cNvPr id="438" name="楕円 437"/>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152400</xdr:rowOff>
    </xdr:from>
    <xdr:ext cx="405130" cy="259080"/>
    <xdr:sp macro="" textlink="">
      <xdr:nvSpPr>
        <xdr:cNvPr id="439" name="【認定こども園・幼稚園・保育所】&#10;有形固定資産減価償却率該当値テキスト"/>
        <xdr:cNvSpPr txBox="1"/>
      </xdr:nvSpPr>
      <xdr:spPr>
        <a:xfrm>
          <a:off x="16357600" y="649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99060</xdr:rowOff>
    </xdr:from>
    <xdr:to xmlns:xdr="http://schemas.openxmlformats.org/drawingml/2006/spreadsheetDrawing">
      <xdr:col>81</xdr:col>
      <xdr:colOff>101600</xdr:colOff>
      <xdr:row>38</xdr:row>
      <xdr:rowOff>29210</xdr:rowOff>
    </xdr:to>
    <xdr:sp macro="" textlink="">
      <xdr:nvSpPr>
        <xdr:cNvPr id="440" name="楕円 439"/>
        <xdr:cNvSpPr/>
      </xdr:nvSpPr>
      <xdr:spPr>
        <a:xfrm>
          <a:off x="15430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149860</xdr:rowOff>
    </xdr:from>
    <xdr:to xmlns:xdr="http://schemas.openxmlformats.org/drawingml/2006/spreadsheetDrawing">
      <xdr:col>85</xdr:col>
      <xdr:colOff>127000</xdr:colOff>
      <xdr:row>38</xdr:row>
      <xdr:rowOff>53340</xdr:rowOff>
    </xdr:to>
    <xdr:cxnSp macro="">
      <xdr:nvCxnSpPr>
        <xdr:cNvPr id="441" name="直線コネクタ 440"/>
        <xdr:cNvCxnSpPr/>
      </xdr:nvCxnSpPr>
      <xdr:spPr>
        <a:xfrm>
          <a:off x="15481300" y="649351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23495</xdr:rowOff>
    </xdr:from>
    <xdr:to xmlns:xdr="http://schemas.openxmlformats.org/drawingml/2006/spreadsheetDrawing">
      <xdr:col>76</xdr:col>
      <xdr:colOff>165100</xdr:colOff>
      <xdr:row>37</xdr:row>
      <xdr:rowOff>125095</xdr:rowOff>
    </xdr:to>
    <xdr:sp macro="" textlink="">
      <xdr:nvSpPr>
        <xdr:cNvPr id="442" name="楕円 441"/>
        <xdr:cNvSpPr/>
      </xdr:nvSpPr>
      <xdr:spPr>
        <a:xfrm>
          <a:off x="1454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74930</xdr:rowOff>
    </xdr:from>
    <xdr:to xmlns:xdr="http://schemas.openxmlformats.org/drawingml/2006/spreadsheetDrawing">
      <xdr:col>81</xdr:col>
      <xdr:colOff>50800</xdr:colOff>
      <xdr:row>37</xdr:row>
      <xdr:rowOff>149860</xdr:rowOff>
    </xdr:to>
    <xdr:cxnSp macro="">
      <xdr:nvCxnSpPr>
        <xdr:cNvPr id="443" name="直線コネクタ 442"/>
        <xdr:cNvCxnSpPr/>
      </xdr:nvCxnSpPr>
      <xdr:spPr>
        <a:xfrm>
          <a:off x="14592300" y="64185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120650</xdr:rowOff>
    </xdr:from>
    <xdr:to xmlns:xdr="http://schemas.openxmlformats.org/drawingml/2006/spreadsheetDrawing">
      <xdr:col>72</xdr:col>
      <xdr:colOff>38100</xdr:colOff>
      <xdr:row>37</xdr:row>
      <xdr:rowOff>50165</xdr:rowOff>
    </xdr:to>
    <xdr:sp macro="" textlink="">
      <xdr:nvSpPr>
        <xdr:cNvPr id="444" name="楕円 443"/>
        <xdr:cNvSpPr/>
      </xdr:nvSpPr>
      <xdr:spPr>
        <a:xfrm>
          <a:off x="13652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170815</xdr:rowOff>
    </xdr:from>
    <xdr:to xmlns:xdr="http://schemas.openxmlformats.org/drawingml/2006/spreadsheetDrawing">
      <xdr:col>76</xdr:col>
      <xdr:colOff>114300</xdr:colOff>
      <xdr:row>37</xdr:row>
      <xdr:rowOff>74930</xdr:rowOff>
    </xdr:to>
    <xdr:cxnSp macro="">
      <xdr:nvCxnSpPr>
        <xdr:cNvPr id="445" name="直線コネクタ 444"/>
        <xdr:cNvCxnSpPr/>
      </xdr:nvCxnSpPr>
      <xdr:spPr>
        <a:xfrm>
          <a:off x="13703300" y="634301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45085</xdr:rowOff>
    </xdr:from>
    <xdr:to xmlns:xdr="http://schemas.openxmlformats.org/drawingml/2006/spreadsheetDrawing">
      <xdr:col>67</xdr:col>
      <xdr:colOff>101600</xdr:colOff>
      <xdr:row>36</xdr:row>
      <xdr:rowOff>146685</xdr:rowOff>
    </xdr:to>
    <xdr:sp macro="" textlink="">
      <xdr:nvSpPr>
        <xdr:cNvPr id="446" name="楕円 445"/>
        <xdr:cNvSpPr/>
      </xdr:nvSpPr>
      <xdr:spPr>
        <a:xfrm>
          <a:off x="12763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95885</xdr:rowOff>
    </xdr:from>
    <xdr:to xmlns:xdr="http://schemas.openxmlformats.org/drawingml/2006/spreadsheetDrawing">
      <xdr:col>71</xdr:col>
      <xdr:colOff>177800</xdr:colOff>
      <xdr:row>36</xdr:row>
      <xdr:rowOff>170815</xdr:rowOff>
    </xdr:to>
    <xdr:cxnSp macro="">
      <xdr:nvCxnSpPr>
        <xdr:cNvPr id="447" name="直線コネクタ 446"/>
        <xdr:cNvCxnSpPr/>
      </xdr:nvCxnSpPr>
      <xdr:spPr>
        <a:xfrm>
          <a:off x="12814300" y="626808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66040</xdr:rowOff>
    </xdr:from>
    <xdr:ext cx="405130" cy="257175"/>
    <xdr:sp macro="" textlink="">
      <xdr:nvSpPr>
        <xdr:cNvPr id="448" name="n_1aveValue【認定こども園・幼稚園・保育所】&#10;有形固定資産減価償却率"/>
        <xdr:cNvSpPr txBox="1"/>
      </xdr:nvSpPr>
      <xdr:spPr>
        <a:xfrm>
          <a:off x="15266035" y="6581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44450</xdr:rowOff>
    </xdr:from>
    <xdr:ext cx="403225" cy="259080"/>
    <xdr:sp macro="" textlink="">
      <xdr:nvSpPr>
        <xdr:cNvPr id="449" name="n_2aveValue【認定こども園・幼稚園・保育所】&#10;有形固定資産減価償却率"/>
        <xdr:cNvSpPr txBox="1"/>
      </xdr:nvSpPr>
      <xdr:spPr>
        <a:xfrm>
          <a:off x="14389735" y="65595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21590</xdr:rowOff>
    </xdr:from>
    <xdr:ext cx="403225" cy="259080"/>
    <xdr:sp macro="" textlink="">
      <xdr:nvSpPr>
        <xdr:cNvPr id="450" name="n_3aveValue【認定こども園・幼稚園・保育所】&#10;有形固定資産減価償却率"/>
        <xdr:cNvSpPr txBox="1"/>
      </xdr:nvSpPr>
      <xdr:spPr>
        <a:xfrm>
          <a:off x="13500735" y="6536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63500</xdr:rowOff>
    </xdr:from>
    <xdr:ext cx="403225" cy="257175"/>
    <xdr:sp macro="" textlink="">
      <xdr:nvSpPr>
        <xdr:cNvPr id="451" name="n_4aveValue【認定こども園・幼稚園・保育所】&#10;有形固定資産減価償却率"/>
        <xdr:cNvSpPr txBox="1"/>
      </xdr:nvSpPr>
      <xdr:spPr>
        <a:xfrm>
          <a:off x="12611735" y="6578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45720</xdr:rowOff>
    </xdr:from>
    <xdr:ext cx="405130" cy="259080"/>
    <xdr:sp macro="" textlink="">
      <xdr:nvSpPr>
        <xdr:cNvPr id="452" name="n_1mainValue【認定こども園・幼稚園・保育所】&#10;有形固定資産減価償却率"/>
        <xdr:cNvSpPr txBox="1"/>
      </xdr:nvSpPr>
      <xdr:spPr>
        <a:xfrm>
          <a:off x="15266035" y="621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141605</xdr:rowOff>
    </xdr:from>
    <xdr:ext cx="403225" cy="259080"/>
    <xdr:sp macro="" textlink="">
      <xdr:nvSpPr>
        <xdr:cNvPr id="453" name="n_2mainValue【認定こども園・幼稚園・保育所】&#10;有形固定資産減価償却率"/>
        <xdr:cNvSpPr txBox="1"/>
      </xdr:nvSpPr>
      <xdr:spPr>
        <a:xfrm>
          <a:off x="14389735" y="6142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66675</xdr:rowOff>
    </xdr:from>
    <xdr:ext cx="403225" cy="257175"/>
    <xdr:sp macro="" textlink="">
      <xdr:nvSpPr>
        <xdr:cNvPr id="454" name="n_3mainValue【認定こども園・幼稚園・保育所】&#10;有形固定資産減価償却率"/>
        <xdr:cNvSpPr txBox="1"/>
      </xdr:nvSpPr>
      <xdr:spPr>
        <a:xfrm>
          <a:off x="13500735" y="60674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163195</xdr:rowOff>
    </xdr:from>
    <xdr:ext cx="403225" cy="259080"/>
    <xdr:sp macro="" textlink="">
      <xdr:nvSpPr>
        <xdr:cNvPr id="455" name="n_4mainValue【認定こども園・幼稚園・保育所】&#10;有形固定資産減価償却率"/>
        <xdr:cNvSpPr txBox="1"/>
      </xdr:nvSpPr>
      <xdr:spPr>
        <a:xfrm>
          <a:off x="12611735" y="5992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4" name="テキスト ボックス 463"/>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5455" cy="259080"/>
    <xdr:sp macro="" textlink="">
      <xdr:nvSpPr>
        <xdr:cNvPr id="467" name="テキスト ボックス 466"/>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5455" cy="259080"/>
    <xdr:sp macro="" textlink="">
      <xdr:nvSpPr>
        <xdr:cNvPr id="469" name="テキスト ボックス 468"/>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5455" cy="259080"/>
    <xdr:sp macro="" textlink="">
      <xdr:nvSpPr>
        <xdr:cNvPr id="471" name="テキスト ボックス 470"/>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5455" cy="259080"/>
    <xdr:sp macro="" textlink="">
      <xdr:nvSpPr>
        <xdr:cNvPr id="473" name="テキスト ボックス 472"/>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75" name="テキスト ボックス 474"/>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18415</xdr:rowOff>
    </xdr:from>
    <xdr:to xmlns:xdr="http://schemas.openxmlformats.org/drawingml/2006/spreadsheetDrawing">
      <xdr:col>116</xdr:col>
      <xdr:colOff>62865</xdr:colOff>
      <xdr:row>41</xdr:row>
      <xdr:rowOff>88265</xdr:rowOff>
    </xdr:to>
    <xdr:cxnSp macro="">
      <xdr:nvCxnSpPr>
        <xdr:cNvPr id="477" name="直線コネクタ 476"/>
        <xdr:cNvCxnSpPr/>
      </xdr:nvCxnSpPr>
      <xdr:spPr>
        <a:xfrm flipV="1">
          <a:off x="22160865" y="5676265"/>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92075</xdr:rowOff>
    </xdr:from>
    <xdr:ext cx="469900" cy="259080"/>
    <xdr:sp macro="" textlink="">
      <xdr:nvSpPr>
        <xdr:cNvPr id="478" name="【認定こども園・幼稚園・保育所】&#10;一人当たり面積最小値テキスト"/>
        <xdr:cNvSpPr txBox="1"/>
      </xdr:nvSpPr>
      <xdr:spPr>
        <a:xfrm>
          <a:off x="22199600" y="712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88265</xdr:rowOff>
    </xdr:from>
    <xdr:to xmlns:xdr="http://schemas.openxmlformats.org/drawingml/2006/spreadsheetDrawing">
      <xdr:col>116</xdr:col>
      <xdr:colOff>152400</xdr:colOff>
      <xdr:row>41</xdr:row>
      <xdr:rowOff>88265</xdr:rowOff>
    </xdr:to>
    <xdr:cxnSp macro="">
      <xdr:nvCxnSpPr>
        <xdr:cNvPr id="479" name="直線コネクタ 478"/>
        <xdr:cNvCxnSpPr/>
      </xdr:nvCxnSpPr>
      <xdr:spPr>
        <a:xfrm>
          <a:off x="22072600" y="711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136525</xdr:rowOff>
    </xdr:from>
    <xdr:ext cx="469900" cy="258445"/>
    <xdr:sp macro="" textlink="">
      <xdr:nvSpPr>
        <xdr:cNvPr id="480" name="【認定こども園・幼稚園・保育所】&#10;一人当たり面積最大値テキスト"/>
        <xdr:cNvSpPr txBox="1"/>
      </xdr:nvSpPr>
      <xdr:spPr>
        <a:xfrm>
          <a:off x="22199600" y="5451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18415</xdr:rowOff>
    </xdr:from>
    <xdr:to xmlns:xdr="http://schemas.openxmlformats.org/drawingml/2006/spreadsheetDrawing">
      <xdr:col>116</xdr:col>
      <xdr:colOff>152400</xdr:colOff>
      <xdr:row>33</xdr:row>
      <xdr:rowOff>18415</xdr:rowOff>
    </xdr:to>
    <xdr:cxnSp macro="">
      <xdr:nvCxnSpPr>
        <xdr:cNvPr id="481" name="直線コネクタ 480"/>
        <xdr:cNvCxnSpPr/>
      </xdr:nvCxnSpPr>
      <xdr:spPr>
        <a:xfrm>
          <a:off x="22072600" y="5676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146685</xdr:rowOff>
    </xdr:from>
    <xdr:ext cx="469900" cy="257175"/>
    <xdr:sp macro="" textlink="">
      <xdr:nvSpPr>
        <xdr:cNvPr id="482" name="【認定こども園・幼稚園・保育所】&#10;一人当たり面積平均値テキスト"/>
        <xdr:cNvSpPr txBox="1"/>
      </xdr:nvSpPr>
      <xdr:spPr>
        <a:xfrm>
          <a:off x="22199600" y="66617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168275</xdr:rowOff>
    </xdr:from>
    <xdr:to xmlns:xdr="http://schemas.openxmlformats.org/drawingml/2006/spreadsheetDrawing">
      <xdr:col>116</xdr:col>
      <xdr:colOff>114300</xdr:colOff>
      <xdr:row>39</xdr:row>
      <xdr:rowOff>98425</xdr:rowOff>
    </xdr:to>
    <xdr:sp macro="" textlink="">
      <xdr:nvSpPr>
        <xdr:cNvPr id="483" name="フローチャート: 判断 482"/>
        <xdr:cNvSpPr/>
      </xdr:nvSpPr>
      <xdr:spPr>
        <a:xfrm>
          <a:off x="221107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17780</xdr:rowOff>
    </xdr:from>
    <xdr:to xmlns:xdr="http://schemas.openxmlformats.org/drawingml/2006/spreadsheetDrawing">
      <xdr:col>112</xdr:col>
      <xdr:colOff>38100</xdr:colOff>
      <xdr:row>39</xdr:row>
      <xdr:rowOff>119380</xdr:rowOff>
    </xdr:to>
    <xdr:sp macro="" textlink="">
      <xdr:nvSpPr>
        <xdr:cNvPr id="484" name="フローチャート: 判断 483"/>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30480</xdr:rowOff>
    </xdr:from>
    <xdr:to xmlns:xdr="http://schemas.openxmlformats.org/drawingml/2006/spreadsheetDrawing">
      <xdr:col>107</xdr:col>
      <xdr:colOff>101600</xdr:colOff>
      <xdr:row>39</xdr:row>
      <xdr:rowOff>132080</xdr:rowOff>
    </xdr:to>
    <xdr:sp macro="" textlink="">
      <xdr:nvSpPr>
        <xdr:cNvPr id="485" name="フローチャート: 判断 484"/>
        <xdr:cNvSpPr/>
      </xdr:nvSpPr>
      <xdr:spPr>
        <a:xfrm>
          <a:off x="20383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41275</xdr:rowOff>
    </xdr:from>
    <xdr:to xmlns:xdr="http://schemas.openxmlformats.org/drawingml/2006/spreadsheetDrawing">
      <xdr:col>102</xdr:col>
      <xdr:colOff>165100</xdr:colOff>
      <xdr:row>39</xdr:row>
      <xdr:rowOff>143510</xdr:rowOff>
    </xdr:to>
    <xdr:sp macro="" textlink="">
      <xdr:nvSpPr>
        <xdr:cNvPr id="486" name="フローチャート: 判断 485"/>
        <xdr:cNvSpPr/>
      </xdr:nvSpPr>
      <xdr:spPr>
        <a:xfrm>
          <a:off x="19494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149225</xdr:rowOff>
    </xdr:to>
    <xdr:sp macro="" textlink="">
      <xdr:nvSpPr>
        <xdr:cNvPr id="487" name="フローチャート: 判断 486"/>
        <xdr:cNvSpPr/>
      </xdr:nvSpPr>
      <xdr:spPr>
        <a:xfrm>
          <a:off x="18605500" y="6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136525</xdr:rowOff>
    </xdr:from>
    <xdr:to xmlns:xdr="http://schemas.openxmlformats.org/drawingml/2006/spreadsheetDrawing">
      <xdr:col>116</xdr:col>
      <xdr:colOff>114300</xdr:colOff>
      <xdr:row>38</xdr:row>
      <xdr:rowOff>66675</xdr:rowOff>
    </xdr:to>
    <xdr:sp macro="" textlink="">
      <xdr:nvSpPr>
        <xdr:cNvPr id="493" name="楕円 492"/>
        <xdr:cNvSpPr/>
      </xdr:nvSpPr>
      <xdr:spPr>
        <a:xfrm>
          <a:off x="221107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159385</xdr:rowOff>
    </xdr:from>
    <xdr:ext cx="469900" cy="258445"/>
    <xdr:sp macro="" textlink="">
      <xdr:nvSpPr>
        <xdr:cNvPr id="494" name="【認定こども園・幼稚園・保育所】&#10;一人当たり面積該当値テキスト"/>
        <xdr:cNvSpPr txBox="1"/>
      </xdr:nvSpPr>
      <xdr:spPr>
        <a:xfrm>
          <a:off x="22199600" y="6331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143510</xdr:rowOff>
    </xdr:from>
    <xdr:to xmlns:xdr="http://schemas.openxmlformats.org/drawingml/2006/spreadsheetDrawing">
      <xdr:col>112</xdr:col>
      <xdr:colOff>38100</xdr:colOff>
      <xdr:row>38</xdr:row>
      <xdr:rowOff>73025</xdr:rowOff>
    </xdr:to>
    <xdr:sp macro="" textlink="">
      <xdr:nvSpPr>
        <xdr:cNvPr id="495" name="楕円 494"/>
        <xdr:cNvSpPr/>
      </xdr:nvSpPr>
      <xdr:spPr>
        <a:xfrm>
          <a:off x="21272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15875</xdr:rowOff>
    </xdr:from>
    <xdr:to xmlns:xdr="http://schemas.openxmlformats.org/drawingml/2006/spreadsheetDrawing">
      <xdr:col>116</xdr:col>
      <xdr:colOff>63500</xdr:colOff>
      <xdr:row>38</xdr:row>
      <xdr:rowOff>22225</xdr:rowOff>
    </xdr:to>
    <xdr:cxnSp macro="">
      <xdr:nvCxnSpPr>
        <xdr:cNvPr id="496" name="直線コネクタ 495"/>
        <xdr:cNvCxnSpPr/>
      </xdr:nvCxnSpPr>
      <xdr:spPr>
        <a:xfrm flipV="1">
          <a:off x="21323300" y="65309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146685</xdr:rowOff>
    </xdr:from>
    <xdr:to xmlns:xdr="http://schemas.openxmlformats.org/drawingml/2006/spreadsheetDrawing">
      <xdr:col>107</xdr:col>
      <xdr:colOff>101600</xdr:colOff>
      <xdr:row>38</xdr:row>
      <xdr:rowOff>76835</xdr:rowOff>
    </xdr:to>
    <xdr:sp macro="" textlink="">
      <xdr:nvSpPr>
        <xdr:cNvPr id="497" name="楕円 496"/>
        <xdr:cNvSpPr/>
      </xdr:nvSpPr>
      <xdr:spPr>
        <a:xfrm>
          <a:off x="20383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22225</xdr:rowOff>
    </xdr:from>
    <xdr:to xmlns:xdr="http://schemas.openxmlformats.org/drawingml/2006/spreadsheetDrawing">
      <xdr:col>111</xdr:col>
      <xdr:colOff>177800</xdr:colOff>
      <xdr:row>38</xdr:row>
      <xdr:rowOff>26035</xdr:rowOff>
    </xdr:to>
    <xdr:cxnSp macro="">
      <xdr:nvCxnSpPr>
        <xdr:cNvPr id="498" name="直線コネクタ 497"/>
        <xdr:cNvCxnSpPr/>
      </xdr:nvCxnSpPr>
      <xdr:spPr>
        <a:xfrm flipV="1">
          <a:off x="20434300" y="65373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145415</xdr:rowOff>
    </xdr:from>
    <xdr:to xmlns:xdr="http://schemas.openxmlformats.org/drawingml/2006/spreadsheetDrawing">
      <xdr:col>102</xdr:col>
      <xdr:colOff>165100</xdr:colOff>
      <xdr:row>38</xdr:row>
      <xdr:rowOff>75565</xdr:rowOff>
    </xdr:to>
    <xdr:sp macro="" textlink="">
      <xdr:nvSpPr>
        <xdr:cNvPr id="499" name="楕円 498"/>
        <xdr:cNvSpPr/>
      </xdr:nvSpPr>
      <xdr:spPr>
        <a:xfrm>
          <a:off x="19494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24765</xdr:rowOff>
    </xdr:from>
    <xdr:to xmlns:xdr="http://schemas.openxmlformats.org/drawingml/2006/spreadsheetDrawing">
      <xdr:col>107</xdr:col>
      <xdr:colOff>50800</xdr:colOff>
      <xdr:row>38</xdr:row>
      <xdr:rowOff>26035</xdr:rowOff>
    </xdr:to>
    <xdr:cxnSp macro="">
      <xdr:nvCxnSpPr>
        <xdr:cNvPr id="500" name="直線コネクタ 499"/>
        <xdr:cNvCxnSpPr/>
      </xdr:nvCxnSpPr>
      <xdr:spPr>
        <a:xfrm>
          <a:off x="19545300" y="65398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142240</xdr:rowOff>
    </xdr:from>
    <xdr:to xmlns:xdr="http://schemas.openxmlformats.org/drawingml/2006/spreadsheetDrawing">
      <xdr:col>98</xdr:col>
      <xdr:colOff>38100</xdr:colOff>
      <xdr:row>38</xdr:row>
      <xdr:rowOff>72390</xdr:rowOff>
    </xdr:to>
    <xdr:sp macro="" textlink="">
      <xdr:nvSpPr>
        <xdr:cNvPr id="501" name="楕円 500"/>
        <xdr:cNvSpPr/>
      </xdr:nvSpPr>
      <xdr:spPr>
        <a:xfrm>
          <a:off x="18605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21590</xdr:rowOff>
    </xdr:from>
    <xdr:to xmlns:xdr="http://schemas.openxmlformats.org/drawingml/2006/spreadsheetDrawing">
      <xdr:col>102</xdr:col>
      <xdr:colOff>114300</xdr:colOff>
      <xdr:row>38</xdr:row>
      <xdr:rowOff>24765</xdr:rowOff>
    </xdr:to>
    <xdr:cxnSp macro="">
      <xdr:nvCxnSpPr>
        <xdr:cNvPr id="502" name="直線コネクタ 501"/>
        <xdr:cNvCxnSpPr/>
      </xdr:nvCxnSpPr>
      <xdr:spPr>
        <a:xfrm>
          <a:off x="18656300" y="65366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110490</xdr:rowOff>
    </xdr:from>
    <xdr:ext cx="469900" cy="257175"/>
    <xdr:sp macro="" textlink="">
      <xdr:nvSpPr>
        <xdr:cNvPr id="503" name="n_1aveValue【認定こども園・幼稚園・保育所】&#10;一人当たり面積"/>
        <xdr:cNvSpPr txBox="1"/>
      </xdr:nvSpPr>
      <xdr:spPr>
        <a:xfrm>
          <a:off x="21075650" y="6797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123190</xdr:rowOff>
    </xdr:from>
    <xdr:ext cx="467995" cy="257175"/>
    <xdr:sp macro="" textlink="">
      <xdr:nvSpPr>
        <xdr:cNvPr id="504" name="n_2aveValue【認定こども園・幼稚園・保育所】&#10;一人当たり面積"/>
        <xdr:cNvSpPr txBox="1"/>
      </xdr:nvSpPr>
      <xdr:spPr>
        <a:xfrm>
          <a:off x="20199350" y="68097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133985</xdr:rowOff>
    </xdr:from>
    <xdr:ext cx="467995" cy="257175"/>
    <xdr:sp macro="" textlink="">
      <xdr:nvSpPr>
        <xdr:cNvPr id="505" name="n_3aveValue【認定こども園・幼稚園・保育所】&#10;一人当たり面積"/>
        <xdr:cNvSpPr txBox="1"/>
      </xdr:nvSpPr>
      <xdr:spPr>
        <a:xfrm>
          <a:off x="19310350" y="68205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140335</xdr:rowOff>
    </xdr:from>
    <xdr:ext cx="467995" cy="259080"/>
    <xdr:sp macro="" textlink="">
      <xdr:nvSpPr>
        <xdr:cNvPr id="506" name="n_4aveValue【認定こども園・幼稚園・保育所】&#10;一人当たり面積"/>
        <xdr:cNvSpPr txBox="1"/>
      </xdr:nvSpPr>
      <xdr:spPr>
        <a:xfrm>
          <a:off x="18421350" y="68268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89535</xdr:rowOff>
    </xdr:from>
    <xdr:ext cx="469900" cy="257175"/>
    <xdr:sp macro="" textlink="">
      <xdr:nvSpPr>
        <xdr:cNvPr id="507" name="n_1mainValue【認定こども園・幼稚園・保育所】&#10;一人当たり面積"/>
        <xdr:cNvSpPr txBox="1"/>
      </xdr:nvSpPr>
      <xdr:spPr>
        <a:xfrm>
          <a:off x="21075650" y="62617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93345</xdr:rowOff>
    </xdr:from>
    <xdr:ext cx="467995" cy="259080"/>
    <xdr:sp macro="" textlink="">
      <xdr:nvSpPr>
        <xdr:cNvPr id="508" name="n_2mainValue【認定こども園・幼稚園・保育所】&#10;一人当たり面積"/>
        <xdr:cNvSpPr txBox="1"/>
      </xdr:nvSpPr>
      <xdr:spPr>
        <a:xfrm>
          <a:off x="20199350" y="6265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92075</xdr:rowOff>
    </xdr:from>
    <xdr:ext cx="467995" cy="259080"/>
    <xdr:sp macro="" textlink="">
      <xdr:nvSpPr>
        <xdr:cNvPr id="509" name="n_3mainValue【認定こども園・幼稚園・保育所】&#10;一人当たり面積"/>
        <xdr:cNvSpPr txBox="1"/>
      </xdr:nvSpPr>
      <xdr:spPr>
        <a:xfrm>
          <a:off x="19310350" y="6264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88900</xdr:rowOff>
    </xdr:from>
    <xdr:ext cx="467995" cy="257175"/>
    <xdr:sp macro="" textlink="">
      <xdr:nvSpPr>
        <xdr:cNvPr id="510" name="n_4mainValue【認定こども園・幼稚園・保育所】&#10;一人当たり面積"/>
        <xdr:cNvSpPr txBox="1"/>
      </xdr:nvSpPr>
      <xdr:spPr>
        <a:xfrm>
          <a:off x="18421350" y="6261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9" name="テキスト ボックス 518"/>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21" name="テキスト ボックス 520"/>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2" name="直線コネクタ 5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5455" cy="259080"/>
    <xdr:sp macro="" textlink="">
      <xdr:nvSpPr>
        <xdr:cNvPr id="523" name="テキスト ボックス 522"/>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4" name="直線コネクタ 5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5" name="テキスト ボックス 5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6" name="直線コネクタ 5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527" name="テキスト ボックス 526"/>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8" name="直線コネクタ 5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9" name="テキスト ボックス 5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30" name="直線コネクタ 5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531" name="テキスト ボックス 530"/>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2" name="直線コネクタ 5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185" cy="259080"/>
    <xdr:sp macro="" textlink="">
      <xdr:nvSpPr>
        <xdr:cNvPr id="533" name="テキスト ボックス 532"/>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68580</xdr:rowOff>
    </xdr:from>
    <xdr:to xmlns:xdr="http://schemas.openxmlformats.org/drawingml/2006/spreadsheetDrawing">
      <xdr:col>85</xdr:col>
      <xdr:colOff>126365</xdr:colOff>
      <xdr:row>64</xdr:row>
      <xdr:rowOff>65405</xdr:rowOff>
    </xdr:to>
    <xdr:cxnSp macro="">
      <xdr:nvCxnSpPr>
        <xdr:cNvPr id="536" name="直線コネクタ 535"/>
        <xdr:cNvCxnSpPr/>
      </xdr:nvCxnSpPr>
      <xdr:spPr>
        <a:xfrm flipV="1">
          <a:off x="16318865" y="9669780"/>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69215</xdr:rowOff>
    </xdr:from>
    <xdr:ext cx="405130" cy="259080"/>
    <xdr:sp macro="" textlink="">
      <xdr:nvSpPr>
        <xdr:cNvPr id="537" name="【学校施設】&#10;有形固定資産減価償却率最小値テキスト"/>
        <xdr:cNvSpPr txBox="1"/>
      </xdr:nvSpPr>
      <xdr:spPr>
        <a:xfrm>
          <a:off x="16357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65405</xdr:rowOff>
    </xdr:from>
    <xdr:to xmlns:xdr="http://schemas.openxmlformats.org/drawingml/2006/spreadsheetDrawing">
      <xdr:col>86</xdr:col>
      <xdr:colOff>25400</xdr:colOff>
      <xdr:row>64</xdr:row>
      <xdr:rowOff>65405</xdr:rowOff>
    </xdr:to>
    <xdr:cxnSp macro="">
      <xdr:nvCxnSpPr>
        <xdr:cNvPr id="538" name="直線コネクタ 537"/>
        <xdr:cNvCxnSpPr/>
      </xdr:nvCxnSpPr>
      <xdr:spPr>
        <a:xfrm>
          <a:off x="16230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15240</xdr:rowOff>
    </xdr:from>
    <xdr:ext cx="405130" cy="259080"/>
    <xdr:sp macro="" textlink="">
      <xdr:nvSpPr>
        <xdr:cNvPr id="539" name="【学校施設】&#10;有形固定資産減価償却率最大値テキスト"/>
        <xdr:cNvSpPr txBox="1"/>
      </xdr:nvSpPr>
      <xdr:spPr>
        <a:xfrm>
          <a:off x="16357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68580</xdr:rowOff>
    </xdr:from>
    <xdr:to xmlns:xdr="http://schemas.openxmlformats.org/drawingml/2006/spreadsheetDrawing">
      <xdr:col>86</xdr:col>
      <xdr:colOff>25400</xdr:colOff>
      <xdr:row>56</xdr:row>
      <xdr:rowOff>68580</xdr:rowOff>
    </xdr:to>
    <xdr:cxnSp macro="">
      <xdr:nvCxnSpPr>
        <xdr:cNvPr id="540" name="直線コネクタ 539"/>
        <xdr:cNvCxnSpPr/>
      </xdr:nvCxnSpPr>
      <xdr:spPr>
        <a:xfrm>
          <a:off x="16230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29210</xdr:rowOff>
    </xdr:from>
    <xdr:ext cx="405130" cy="257175"/>
    <xdr:sp macro="" textlink="">
      <xdr:nvSpPr>
        <xdr:cNvPr id="541" name="【学校施設】&#10;有形固定資産減価償却率平均値テキスト"/>
        <xdr:cNvSpPr txBox="1"/>
      </xdr:nvSpPr>
      <xdr:spPr>
        <a:xfrm>
          <a:off x="16357600" y="103162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6350</xdr:rowOff>
    </xdr:from>
    <xdr:to xmlns:xdr="http://schemas.openxmlformats.org/drawingml/2006/spreadsheetDrawing">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1270</xdr:rowOff>
    </xdr:from>
    <xdr:to xmlns:xdr="http://schemas.openxmlformats.org/drawingml/2006/spreadsheetDrawing">
      <xdr:col>81</xdr:col>
      <xdr:colOff>101600</xdr:colOff>
      <xdr:row>61</xdr:row>
      <xdr:rowOff>102870</xdr:rowOff>
    </xdr:to>
    <xdr:sp macro="" textlink="">
      <xdr:nvSpPr>
        <xdr:cNvPr id="543" name="フローチャート: 判断 542"/>
        <xdr:cNvSpPr/>
      </xdr:nvSpPr>
      <xdr:spPr>
        <a:xfrm>
          <a:off x="15430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164465</xdr:rowOff>
    </xdr:from>
    <xdr:to xmlns:xdr="http://schemas.openxmlformats.org/drawingml/2006/spreadsheetDrawing">
      <xdr:col>76</xdr:col>
      <xdr:colOff>165100</xdr:colOff>
      <xdr:row>61</xdr:row>
      <xdr:rowOff>94615</xdr:rowOff>
    </xdr:to>
    <xdr:sp macro="" textlink="">
      <xdr:nvSpPr>
        <xdr:cNvPr id="544" name="フローチャート: 判断 543"/>
        <xdr:cNvSpPr/>
      </xdr:nvSpPr>
      <xdr:spPr>
        <a:xfrm>
          <a:off x="14541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141605</xdr:rowOff>
    </xdr:from>
    <xdr:to xmlns:xdr="http://schemas.openxmlformats.org/drawingml/2006/spreadsheetDrawing">
      <xdr:col>72</xdr:col>
      <xdr:colOff>38100</xdr:colOff>
      <xdr:row>61</xdr:row>
      <xdr:rowOff>71755</xdr:rowOff>
    </xdr:to>
    <xdr:sp macro="" textlink="">
      <xdr:nvSpPr>
        <xdr:cNvPr id="545" name="フローチャート: 判断 544"/>
        <xdr:cNvSpPr/>
      </xdr:nvSpPr>
      <xdr:spPr>
        <a:xfrm>
          <a:off x="13652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99695</xdr:rowOff>
    </xdr:from>
    <xdr:to xmlns:xdr="http://schemas.openxmlformats.org/drawingml/2006/spreadsheetDrawing">
      <xdr:col>67</xdr:col>
      <xdr:colOff>101600</xdr:colOff>
      <xdr:row>61</xdr:row>
      <xdr:rowOff>29845</xdr:rowOff>
    </xdr:to>
    <xdr:sp macro="" textlink="">
      <xdr:nvSpPr>
        <xdr:cNvPr id="546" name="フローチャート: 判断 545"/>
        <xdr:cNvSpPr/>
      </xdr:nvSpPr>
      <xdr:spPr>
        <a:xfrm>
          <a:off x="12763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7" name="テキスト ボックス 546"/>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8" name="テキスト ボックス 547"/>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9" name="テキスト ボックス 548"/>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50" name="テキスト ボックス 549"/>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51" name="テキスト ボックス 550"/>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97790</xdr:rowOff>
    </xdr:from>
    <xdr:to xmlns:xdr="http://schemas.openxmlformats.org/drawingml/2006/spreadsheetDrawing">
      <xdr:col>85</xdr:col>
      <xdr:colOff>177800</xdr:colOff>
      <xdr:row>64</xdr:row>
      <xdr:rowOff>27940</xdr:rowOff>
    </xdr:to>
    <xdr:sp macro="" textlink="">
      <xdr:nvSpPr>
        <xdr:cNvPr id="552" name="楕円 551"/>
        <xdr:cNvSpPr/>
      </xdr:nvSpPr>
      <xdr:spPr>
        <a:xfrm>
          <a:off x="16268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12700</xdr:rowOff>
    </xdr:from>
    <xdr:ext cx="405130" cy="259080"/>
    <xdr:sp macro="" textlink="">
      <xdr:nvSpPr>
        <xdr:cNvPr id="553" name="【学校施設】&#10;有形固定資産減価償却率該当値テキスト"/>
        <xdr:cNvSpPr txBox="1"/>
      </xdr:nvSpPr>
      <xdr:spPr>
        <a:xfrm>
          <a:off x="16357600" y="10814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69850</xdr:rowOff>
    </xdr:from>
    <xdr:to xmlns:xdr="http://schemas.openxmlformats.org/drawingml/2006/spreadsheetDrawing">
      <xdr:col>81</xdr:col>
      <xdr:colOff>101600</xdr:colOff>
      <xdr:row>64</xdr:row>
      <xdr:rowOff>0</xdr:rowOff>
    </xdr:to>
    <xdr:sp macro="" textlink="">
      <xdr:nvSpPr>
        <xdr:cNvPr id="554" name="楕円 553"/>
        <xdr:cNvSpPr/>
      </xdr:nvSpPr>
      <xdr:spPr>
        <a:xfrm>
          <a:off x="15430500" y="108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120650</xdr:rowOff>
    </xdr:from>
    <xdr:to xmlns:xdr="http://schemas.openxmlformats.org/drawingml/2006/spreadsheetDrawing">
      <xdr:col>85</xdr:col>
      <xdr:colOff>127000</xdr:colOff>
      <xdr:row>63</xdr:row>
      <xdr:rowOff>148590</xdr:rowOff>
    </xdr:to>
    <xdr:cxnSp macro="">
      <xdr:nvCxnSpPr>
        <xdr:cNvPr id="555" name="直線コネクタ 554"/>
        <xdr:cNvCxnSpPr/>
      </xdr:nvCxnSpPr>
      <xdr:spPr>
        <a:xfrm>
          <a:off x="15481300" y="1092200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46990</xdr:rowOff>
    </xdr:from>
    <xdr:to xmlns:xdr="http://schemas.openxmlformats.org/drawingml/2006/spreadsheetDrawing">
      <xdr:col>76</xdr:col>
      <xdr:colOff>165100</xdr:colOff>
      <xdr:row>63</xdr:row>
      <xdr:rowOff>148590</xdr:rowOff>
    </xdr:to>
    <xdr:sp macro="" textlink="">
      <xdr:nvSpPr>
        <xdr:cNvPr id="556" name="楕円 555"/>
        <xdr:cNvSpPr/>
      </xdr:nvSpPr>
      <xdr:spPr>
        <a:xfrm>
          <a:off x="14541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97790</xdr:rowOff>
    </xdr:from>
    <xdr:to xmlns:xdr="http://schemas.openxmlformats.org/drawingml/2006/spreadsheetDrawing">
      <xdr:col>81</xdr:col>
      <xdr:colOff>50800</xdr:colOff>
      <xdr:row>63</xdr:row>
      <xdr:rowOff>120650</xdr:rowOff>
    </xdr:to>
    <xdr:cxnSp macro="">
      <xdr:nvCxnSpPr>
        <xdr:cNvPr id="557" name="直線コネクタ 556"/>
        <xdr:cNvCxnSpPr/>
      </xdr:nvCxnSpPr>
      <xdr:spPr>
        <a:xfrm>
          <a:off x="14592300" y="10899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19685</xdr:rowOff>
    </xdr:from>
    <xdr:to xmlns:xdr="http://schemas.openxmlformats.org/drawingml/2006/spreadsheetDrawing">
      <xdr:col>72</xdr:col>
      <xdr:colOff>38100</xdr:colOff>
      <xdr:row>63</xdr:row>
      <xdr:rowOff>121285</xdr:rowOff>
    </xdr:to>
    <xdr:sp macro="" textlink="">
      <xdr:nvSpPr>
        <xdr:cNvPr id="558" name="楕円 557"/>
        <xdr:cNvSpPr/>
      </xdr:nvSpPr>
      <xdr:spPr>
        <a:xfrm>
          <a:off x="13652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70485</xdr:rowOff>
    </xdr:from>
    <xdr:to xmlns:xdr="http://schemas.openxmlformats.org/drawingml/2006/spreadsheetDrawing">
      <xdr:col>76</xdr:col>
      <xdr:colOff>114300</xdr:colOff>
      <xdr:row>63</xdr:row>
      <xdr:rowOff>97790</xdr:rowOff>
    </xdr:to>
    <xdr:cxnSp macro="">
      <xdr:nvCxnSpPr>
        <xdr:cNvPr id="559" name="直線コネクタ 558"/>
        <xdr:cNvCxnSpPr/>
      </xdr:nvCxnSpPr>
      <xdr:spPr>
        <a:xfrm>
          <a:off x="13703300" y="108718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158115</xdr:rowOff>
    </xdr:from>
    <xdr:to xmlns:xdr="http://schemas.openxmlformats.org/drawingml/2006/spreadsheetDrawing">
      <xdr:col>67</xdr:col>
      <xdr:colOff>101600</xdr:colOff>
      <xdr:row>63</xdr:row>
      <xdr:rowOff>88265</xdr:rowOff>
    </xdr:to>
    <xdr:sp macro="" textlink="">
      <xdr:nvSpPr>
        <xdr:cNvPr id="560" name="楕円 559"/>
        <xdr:cNvSpPr/>
      </xdr:nvSpPr>
      <xdr:spPr>
        <a:xfrm>
          <a:off x="127635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37465</xdr:rowOff>
    </xdr:from>
    <xdr:to xmlns:xdr="http://schemas.openxmlformats.org/drawingml/2006/spreadsheetDrawing">
      <xdr:col>71</xdr:col>
      <xdr:colOff>177800</xdr:colOff>
      <xdr:row>63</xdr:row>
      <xdr:rowOff>70485</xdr:rowOff>
    </xdr:to>
    <xdr:cxnSp macro="">
      <xdr:nvCxnSpPr>
        <xdr:cNvPr id="561" name="直線コネクタ 560"/>
        <xdr:cNvCxnSpPr/>
      </xdr:nvCxnSpPr>
      <xdr:spPr>
        <a:xfrm>
          <a:off x="12814300" y="108388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119380</xdr:rowOff>
    </xdr:from>
    <xdr:ext cx="405130" cy="259080"/>
    <xdr:sp macro="" textlink="">
      <xdr:nvSpPr>
        <xdr:cNvPr id="562" name="n_1aveValue【学校施設】&#10;有形固定資産減価償却率"/>
        <xdr:cNvSpPr txBox="1"/>
      </xdr:nvSpPr>
      <xdr:spPr>
        <a:xfrm>
          <a:off x="15266035" y="10234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111125</xdr:rowOff>
    </xdr:from>
    <xdr:ext cx="403225" cy="257175"/>
    <xdr:sp macro="" textlink="">
      <xdr:nvSpPr>
        <xdr:cNvPr id="563" name="n_2aveValue【学校施設】&#10;有形固定資産減価償却率"/>
        <xdr:cNvSpPr txBox="1"/>
      </xdr:nvSpPr>
      <xdr:spPr>
        <a:xfrm>
          <a:off x="14389735" y="102266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88265</xdr:rowOff>
    </xdr:from>
    <xdr:ext cx="403225" cy="257175"/>
    <xdr:sp macro="" textlink="">
      <xdr:nvSpPr>
        <xdr:cNvPr id="564" name="n_3aveValue【学校施設】&#10;有形固定資産減価償却率"/>
        <xdr:cNvSpPr txBox="1"/>
      </xdr:nvSpPr>
      <xdr:spPr>
        <a:xfrm>
          <a:off x="13500735" y="10203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46355</xdr:rowOff>
    </xdr:from>
    <xdr:ext cx="403225" cy="259080"/>
    <xdr:sp macro="" textlink="">
      <xdr:nvSpPr>
        <xdr:cNvPr id="565" name="n_4aveValue【学校施設】&#10;有形固定資産減価償却率"/>
        <xdr:cNvSpPr txBox="1"/>
      </xdr:nvSpPr>
      <xdr:spPr>
        <a:xfrm>
          <a:off x="12611735" y="10161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162560</xdr:rowOff>
    </xdr:from>
    <xdr:ext cx="405130" cy="259080"/>
    <xdr:sp macro="" textlink="">
      <xdr:nvSpPr>
        <xdr:cNvPr id="566" name="n_1mainValue【学校施設】&#10;有形固定資産減価償却率"/>
        <xdr:cNvSpPr txBox="1"/>
      </xdr:nvSpPr>
      <xdr:spPr>
        <a:xfrm>
          <a:off x="15266035" y="10963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139700</xdr:rowOff>
    </xdr:from>
    <xdr:ext cx="403225" cy="259080"/>
    <xdr:sp macro="" textlink="">
      <xdr:nvSpPr>
        <xdr:cNvPr id="567" name="n_2mainValue【学校施設】&#10;有形固定資産減価償却率"/>
        <xdr:cNvSpPr txBox="1"/>
      </xdr:nvSpPr>
      <xdr:spPr>
        <a:xfrm>
          <a:off x="14389735" y="10941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112395</xdr:rowOff>
    </xdr:from>
    <xdr:ext cx="403225" cy="257175"/>
    <xdr:sp macro="" textlink="">
      <xdr:nvSpPr>
        <xdr:cNvPr id="568" name="n_3mainValue【学校施設】&#10;有形固定資産減価償却率"/>
        <xdr:cNvSpPr txBox="1"/>
      </xdr:nvSpPr>
      <xdr:spPr>
        <a:xfrm>
          <a:off x="13500735" y="109137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79375</xdr:rowOff>
    </xdr:from>
    <xdr:ext cx="403225" cy="258445"/>
    <xdr:sp macro="" textlink="">
      <xdr:nvSpPr>
        <xdr:cNvPr id="569" name="n_4mainValue【学校施設】&#10;有形固定資産減価償却率"/>
        <xdr:cNvSpPr txBox="1"/>
      </xdr:nvSpPr>
      <xdr:spPr>
        <a:xfrm>
          <a:off x="12611735" y="108807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8" name="テキスト ボックス 577"/>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0" name="直線コネクタ 5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581" name="テキスト ボックス 580"/>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2" name="直線コネクタ 5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7175"/>
    <xdr:sp macro="" textlink="">
      <xdr:nvSpPr>
        <xdr:cNvPr id="583" name="テキスト ボックス 582"/>
        <xdr:cNvSpPr txBox="1"/>
      </xdr:nvSpPr>
      <xdr:spPr>
        <a:xfrm>
          <a:off x="17756505" y="1037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4" name="直線コネクタ 5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7175"/>
    <xdr:sp macro="" textlink="">
      <xdr:nvSpPr>
        <xdr:cNvPr id="585" name="テキスト ボックス 584"/>
        <xdr:cNvSpPr txBox="1"/>
      </xdr:nvSpPr>
      <xdr:spPr>
        <a:xfrm>
          <a:off x="17756505" y="991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6" name="直線コネクタ 5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7175"/>
    <xdr:sp macro="" textlink="">
      <xdr:nvSpPr>
        <xdr:cNvPr id="587" name="テキスト ボックス 586"/>
        <xdr:cNvSpPr txBox="1"/>
      </xdr:nvSpPr>
      <xdr:spPr>
        <a:xfrm>
          <a:off x="17756505" y="945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589" name="テキスト ボックス 588"/>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80010</xdr:rowOff>
    </xdr:from>
    <xdr:to xmlns:xdr="http://schemas.openxmlformats.org/drawingml/2006/spreadsheetDrawing">
      <xdr:col>116</xdr:col>
      <xdr:colOff>62865</xdr:colOff>
      <xdr:row>63</xdr:row>
      <xdr:rowOff>125730</xdr:rowOff>
    </xdr:to>
    <xdr:cxnSp macro="">
      <xdr:nvCxnSpPr>
        <xdr:cNvPr id="591" name="直線コネクタ 590"/>
        <xdr:cNvCxnSpPr/>
      </xdr:nvCxnSpPr>
      <xdr:spPr>
        <a:xfrm flipV="1">
          <a:off x="22160865" y="968121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129540</xdr:rowOff>
    </xdr:from>
    <xdr:ext cx="469900" cy="259080"/>
    <xdr:sp macro="" textlink="">
      <xdr:nvSpPr>
        <xdr:cNvPr id="592" name="【学校施設】&#10;一人当たり面積最小値テキスト"/>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125730</xdr:rowOff>
    </xdr:from>
    <xdr:to xmlns:xdr="http://schemas.openxmlformats.org/drawingml/2006/spreadsheetDrawing">
      <xdr:col>116</xdr:col>
      <xdr:colOff>152400</xdr:colOff>
      <xdr:row>63</xdr:row>
      <xdr:rowOff>125730</xdr:rowOff>
    </xdr:to>
    <xdr:cxnSp macro="">
      <xdr:nvCxnSpPr>
        <xdr:cNvPr id="593" name="直線コネクタ 592"/>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26670</xdr:rowOff>
    </xdr:from>
    <xdr:ext cx="534670" cy="259080"/>
    <xdr:sp macro="" textlink="">
      <xdr:nvSpPr>
        <xdr:cNvPr id="594" name="【学校施設】&#10;一人当たり面積最大値テキスト"/>
        <xdr:cNvSpPr txBox="1"/>
      </xdr:nvSpPr>
      <xdr:spPr>
        <a:xfrm>
          <a:off x="22199600" y="945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80010</xdr:rowOff>
    </xdr:from>
    <xdr:to xmlns:xdr="http://schemas.openxmlformats.org/drawingml/2006/spreadsheetDrawing">
      <xdr:col>116</xdr:col>
      <xdr:colOff>152400</xdr:colOff>
      <xdr:row>56</xdr:row>
      <xdr:rowOff>80010</xdr:rowOff>
    </xdr:to>
    <xdr:cxnSp macro="">
      <xdr:nvCxnSpPr>
        <xdr:cNvPr id="595" name="直線コネクタ 594"/>
        <xdr:cNvCxnSpPr/>
      </xdr:nvCxnSpPr>
      <xdr:spPr>
        <a:xfrm>
          <a:off x="22072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109220</xdr:rowOff>
    </xdr:from>
    <xdr:ext cx="469900" cy="257175"/>
    <xdr:sp macro="" textlink="">
      <xdr:nvSpPr>
        <xdr:cNvPr id="596" name="【学校施設】&#10;一人当たり面積平均値テキスト"/>
        <xdr:cNvSpPr txBox="1"/>
      </xdr:nvSpPr>
      <xdr:spPr>
        <a:xfrm>
          <a:off x="22199600" y="105676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86360</xdr:rowOff>
    </xdr:from>
    <xdr:to xmlns:xdr="http://schemas.openxmlformats.org/drawingml/2006/spreadsheetDrawing">
      <xdr:col>116</xdr:col>
      <xdr:colOff>114300</xdr:colOff>
      <xdr:row>63</xdr:row>
      <xdr:rowOff>15875</xdr:rowOff>
    </xdr:to>
    <xdr:sp macro="" textlink="">
      <xdr:nvSpPr>
        <xdr:cNvPr id="597" name="フローチャート: 判断 596"/>
        <xdr:cNvSpPr/>
      </xdr:nvSpPr>
      <xdr:spPr>
        <a:xfrm>
          <a:off x="22110700" y="10716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89535</xdr:rowOff>
    </xdr:from>
    <xdr:to xmlns:xdr="http://schemas.openxmlformats.org/drawingml/2006/spreadsheetDrawing">
      <xdr:col>112</xdr:col>
      <xdr:colOff>38100</xdr:colOff>
      <xdr:row>63</xdr:row>
      <xdr:rowOff>19685</xdr:rowOff>
    </xdr:to>
    <xdr:sp macro="" textlink="">
      <xdr:nvSpPr>
        <xdr:cNvPr id="598" name="フローチャート: 判断 597"/>
        <xdr:cNvSpPr/>
      </xdr:nvSpPr>
      <xdr:spPr>
        <a:xfrm>
          <a:off x="21272500" y="1071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97790</xdr:rowOff>
    </xdr:from>
    <xdr:to xmlns:xdr="http://schemas.openxmlformats.org/drawingml/2006/spreadsheetDrawing">
      <xdr:col>107</xdr:col>
      <xdr:colOff>101600</xdr:colOff>
      <xdr:row>63</xdr:row>
      <xdr:rowOff>27305</xdr:rowOff>
    </xdr:to>
    <xdr:sp macro="" textlink="">
      <xdr:nvSpPr>
        <xdr:cNvPr id="599" name="フローチャート: 判断 598"/>
        <xdr:cNvSpPr/>
      </xdr:nvSpPr>
      <xdr:spPr>
        <a:xfrm>
          <a:off x="20383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104140</xdr:rowOff>
    </xdr:from>
    <xdr:to xmlns:xdr="http://schemas.openxmlformats.org/drawingml/2006/spreadsheetDrawing">
      <xdr:col>102</xdr:col>
      <xdr:colOff>165100</xdr:colOff>
      <xdr:row>63</xdr:row>
      <xdr:rowOff>34290</xdr:rowOff>
    </xdr:to>
    <xdr:sp macro="" textlink="">
      <xdr:nvSpPr>
        <xdr:cNvPr id="600" name="フローチャート: 判断 599"/>
        <xdr:cNvSpPr/>
      </xdr:nvSpPr>
      <xdr:spPr>
        <a:xfrm>
          <a:off x="19494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107315</xdr:rowOff>
    </xdr:from>
    <xdr:to xmlns:xdr="http://schemas.openxmlformats.org/drawingml/2006/spreadsheetDrawing">
      <xdr:col>98</xdr:col>
      <xdr:colOff>38100</xdr:colOff>
      <xdr:row>63</xdr:row>
      <xdr:rowOff>37465</xdr:rowOff>
    </xdr:to>
    <xdr:sp macro="" textlink="">
      <xdr:nvSpPr>
        <xdr:cNvPr id="601" name="フローチャート: 判断 600"/>
        <xdr:cNvSpPr/>
      </xdr:nvSpPr>
      <xdr:spPr>
        <a:xfrm>
          <a:off x="18605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2" name="テキスト ボックス 601"/>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3" name="テキスト ボックス 602"/>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4" name="テキスト ボックス 603"/>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5" name="テキスト ボックス 604"/>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6" name="テキスト ボックス 605"/>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128270</xdr:rowOff>
    </xdr:from>
    <xdr:to xmlns:xdr="http://schemas.openxmlformats.org/drawingml/2006/spreadsheetDrawing">
      <xdr:col>116</xdr:col>
      <xdr:colOff>114300</xdr:colOff>
      <xdr:row>63</xdr:row>
      <xdr:rowOff>58420</xdr:rowOff>
    </xdr:to>
    <xdr:sp macro="" textlink="">
      <xdr:nvSpPr>
        <xdr:cNvPr id="607" name="楕円 606"/>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64135</xdr:rowOff>
    </xdr:from>
    <xdr:ext cx="469900" cy="257175"/>
    <xdr:sp macro="" textlink="">
      <xdr:nvSpPr>
        <xdr:cNvPr id="608" name="【学校施設】&#10;一人当たり面積該当値テキスト"/>
        <xdr:cNvSpPr txBox="1"/>
      </xdr:nvSpPr>
      <xdr:spPr>
        <a:xfrm>
          <a:off x="22199600" y="106940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129540</xdr:rowOff>
    </xdr:from>
    <xdr:to xmlns:xdr="http://schemas.openxmlformats.org/drawingml/2006/spreadsheetDrawing">
      <xdr:col>112</xdr:col>
      <xdr:colOff>38100</xdr:colOff>
      <xdr:row>63</xdr:row>
      <xdr:rowOff>59690</xdr:rowOff>
    </xdr:to>
    <xdr:sp macro="" textlink="">
      <xdr:nvSpPr>
        <xdr:cNvPr id="609" name="楕円 608"/>
        <xdr:cNvSpPr/>
      </xdr:nvSpPr>
      <xdr:spPr>
        <a:xfrm>
          <a:off x="21272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7620</xdr:rowOff>
    </xdr:from>
    <xdr:to xmlns:xdr="http://schemas.openxmlformats.org/drawingml/2006/spreadsheetDrawing">
      <xdr:col>116</xdr:col>
      <xdr:colOff>63500</xdr:colOff>
      <xdr:row>63</xdr:row>
      <xdr:rowOff>8890</xdr:rowOff>
    </xdr:to>
    <xdr:cxnSp macro="">
      <xdr:nvCxnSpPr>
        <xdr:cNvPr id="610" name="直線コネクタ 609"/>
        <xdr:cNvCxnSpPr/>
      </xdr:nvCxnSpPr>
      <xdr:spPr>
        <a:xfrm flipV="1">
          <a:off x="21323300" y="108089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130810</xdr:rowOff>
    </xdr:from>
    <xdr:to xmlns:xdr="http://schemas.openxmlformats.org/drawingml/2006/spreadsheetDrawing">
      <xdr:col>107</xdr:col>
      <xdr:colOff>101600</xdr:colOff>
      <xdr:row>63</xdr:row>
      <xdr:rowOff>60960</xdr:rowOff>
    </xdr:to>
    <xdr:sp macro="" textlink="">
      <xdr:nvSpPr>
        <xdr:cNvPr id="611" name="楕円 610"/>
        <xdr:cNvSpPr/>
      </xdr:nvSpPr>
      <xdr:spPr>
        <a:xfrm>
          <a:off x="20383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8890</xdr:rowOff>
    </xdr:from>
    <xdr:to xmlns:xdr="http://schemas.openxmlformats.org/drawingml/2006/spreadsheetDrawing">
      <xdr:col>111</xdr:col>
      <xdr:colOff>177800</xdr:colOff>
      <xdr:row>63</xdr:row>
      <xdr:rowOff>10160</xdr:rowOff>
    </xdr:to>
    <xdr:cxnSp macro="">
      <xdr:nvCxnSpPr>
        <xdr:cNvPr id="612" name="直線コネクタ 611"/>
        <xdr:cNvCxnSpPr/>
      </xdr:nvCxnSpPr>
      <xdr:spPr>
        <a:xfrm flipV="1">
          <a:off x="20434300" y="108102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129540</xdr:rowOff>
    </xdr:from>
    <xdr:to xmlns:xdr="http://schemas.openxmlformats.org/drawingml/2006/spreadsheetDrawing">
      <xdr:col>102</xdr:col>
      <xdr:colOff>165100</xdr:colOff>
      <xdr:row>63</xdr:row>
      <xdr:rowOff>59690</xdr:rowOff>
    </xdr:to>
    <xdr:sp macro="" textlink="">
      <xdr:nvSpPr>
        <xdr:cNvPr id="613" name="楕円 612"/>
        <xdr:cNvSpPr/>
      </xdr:nvSpPr>
      <xdr:spPr>
        <a:xfrm>
          <a:off x="19494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8890</xdr:rowOff>
    </xdr:from>
    <xdr:to xmlns:xdr="http://schemas.openxmlformats.org/drawingml/2006/spreadsheetDrawing">
      <xdr:col>107</xdr:col>
      <xdr:colOff>50800</xdr:colOff>
      <xdr:row>63</xdr:row>
      <xdr:rowOff>10160</xdr:rowOff>
    </xdr:to>
    <xdr:cxnSp macro="">
      <xdr:nvCxnSpPr>
        <xdr:cNvPr id="614" name="直線コネクタ 613"/>
        <xdr:cNvCxnSpPr/>
      </xdr:nvCxnSpPr>
      <xdr:spPr>
        <a:xfrm>
          <a:off x="19545300" y="108102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129540</xdr:rowOff>
    </xdr:from>
    <xdr:to xmlns:xdr="http://schemas.openxmlformats.org/drawingml/2006/spreadsheetDrawing">
      <xdr:col>98</xdr:col>
      <xdr:colOff>38100</xdr:colOff>
      <xdr:row>63</xdr:row>
      <xdr:rowOff>59690</xdr:rowOff>
    </xdr:to>
    <xdr:sp macro="" textlink="">
      <xdr:nvSpPr>
        <xdr:cNvPr id="615" name="楕円 614"/>
        <xdr:cNvSpPr/>
      </xdr:nvSpPr>
      <xdr:spPr>
        <a:xfrm>
          <a:off x="18605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8890</xdr:rowOff>
    </xdr:from>
    <xdr:to xmlns:xdr="http://schemas.openxmlformats.org/drawingml/2006/spreadsheetDrawing">
      <xdr:col>102</xdr:col>
      <xdr:colOff>114300</xdr:colOff>
      <xdr:row>63</xdr:row>
      <xdr:rowOff>8890</xdr:rowOff>
    </xdr:to>
    <xdr:cxnSp macro="">
      <xdr:nvCxnSpPr>
        <xdr:cNvPr id="616" name="直線コネクタ 615"/>
        <xdr:cNvCxnSpPr/>
      </xdr:nvCxnSpPr>
      <xdr:spPr>
        <a:xfrm flipV="1">
          <a:off x="18656300" y="10810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36195</xdr:rowOff>
    </xdr:from>
    <xdr:ext cx="469900" cy="259080"/>
    <xdr:sp macro="" textlink="">
      <xdr:nvSpPr>
        <xdr:cNvPr id="617" name="n_1aveValue【学校施設】&#10;一人当たり面積"/>
        <xdr:cNvSpPr txBox="1"/>
      </xdr:nvSpPr>
      <xdr:spPr>
        <a:xfrm>
          <a:off x="21075650" y="10494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43815</xdr:rowOff>
    </xdr:from>
    <xdr:ext cx="467995" cy="257175"/>
    <xdr:sp macro="" textlink="">
      <xdr:nvSpPr>
        <xdr:cNvPr id="618" name="n_2aveValue【学校施設】&#10;一人当たり面積"/>
        <xdr:cNvSpPr txBox="1"/>
      </xdr:nvSpPr>
      <xdr:spPr>
        <a:xfrm>
          <a:off x="20199350" y="10502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50800</xdr:rowOff>
    </xdr:from>
    <xdr:ext cx="467995" cy="259080"/>
    <xdr:sp macro="" textlink="">
      <xdr:nvSpPr>
        <xdr:cNvPr id="619" name="n_3aveValue【学校施設】&#10;一人当たり面積"/>
        <xdr:cNvSpPr txBox="1"/>
      </xdr:nvSpPr>
      <xdr:spPr>
        <a:xfrm>
          <a:off x="19310350" y="10509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53975</xdr:rowOff>
    </xdr:from>
    <xdr:ext cx="467995" cy="257175"/>
    <xdr:sp macro="" textlink="">
      <xdr:nvSpPr>
        <xdr:cNvPr id="620" name="n_4aveValue【学校施設】&#10;一人当たり面積"/>
        <xdr:cNvSpPr txBox="1"/>
      </xdr:nvSpPr>
      <xdr:spPr>
        <a:xfrm>
          <a:off x="18421350" y="105124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50800</xdr:rowOff>
    </xdr:from>
    <xdr:ext cx="469900" cy="259080"/>
    <xdr:sp macro="" textlink="">
      <xdr:nvSpPr>
        <xdr:cNvPr id="621" name="n_1mainValue【学校施設】&#10;一人当たり面積"/>
        <xdr:cNvSpPr txBox="1"/>
      </xdr:nvSpPr>
      <xdr:spPr>
        <a:xfrm>
          <a:off x="2107565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52070</xdr:rowOff>
    </xdr:from>
    <xdr:ext cx="467995" cy="257175"/>
    <xdr:sp macro="" textlink="">
      <xdr:nvSpPr>
        <xdr:cNvPr id="622" name="n_2mainValue【学校施設】&#10;一人当たり面積"/>
        <xdr:cNvSpPr txBox="1"/>
      </xdr:nvSpPr>
      <xdr:spPr>
        <a:xfrm>
          <a:off x="20199350" y="10853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50800</xdr:rowOff>
    </xdr:from>
    <xdr:ext cx="467995" cy="259080"/>
    <xdr:sp macro="" textlink="">
      <xdr:nvSpPr>
        <xdr:cNvPr id="623" name="n_3mainValue【学校施設】&#10;一人当たり面積"/>
        <xdr:cNvSpPr txBox="1"/>
      </xdr:nvSpPr>
      <xdr:spPr>
        <a:xfrm>
          <a:off x="19310350" y="10852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50800</xdr:rowOff>
    </xdr:from>
    <xdr:ext cx="467995" cy="259080"/>
    <xdr:sp macro="" textlink="">
      <xdr:nvSpPr>
        <xdr:cNvPr id="624" name="n_4mainValue【学校施設】&#10;一人当たり面積"/>
        <xdr:cNvSpPr txBox="1"/>
      </xdr:nvSpPr>
      <xdr:spPr>
        <a:xfrm>
          <a:off x="18421350" y="10852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50" name="正方形/長方形 64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51" name="正方形/長方形 65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52" name="正方形/長方形 65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53" name="正方形/長方形 65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54" name="正方形/長方形 65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55" name="正方形/長方形 65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6" name="正方形/長方形 6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類似団体平均と比較して、特に有形固定資産減価償却率が高くなっている施設は「学校施設」であり、低くなっている施設は「橋りょう・トンネル」である。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道路」については、計画的に改良・補修を実施しているが、道路整備は比較的他の自治体より進んでいるため、その分対象となる延長が長く、全ての道路補修を行うことができていない状況となっている（財政的な問題もあり）。</a:t>
          </a:r>
          <a:endParaRPr kumimoji="1" lang="en-US" altLang="ja-JP" sz="1300">
            <a:latin typeface="ＭＳ Ｐゴシック"/>
            <a:ea typeface="ＭＳ Ｐゴシック"/>
          </a:endParaRPr>
        </a:p>
        <a:p>
          <a:r>
            <a:rPr kumimoji="1" lang="ja-JP" altLang="en-US" sz="1300">
              <a:latin typeface="ＭＳ Ｐゴシック"/>
              <a:ea typeface="ＭＳ Ｐゴシック"/>
            </a:rPr>
            <a:t>「学校施設」については、平成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年度に更別村学校等施設長寿命化計画（個別施設計画）を策定し、</a:t>
          </a:r>
          <a:r>
            <a:rPr kumimoji="1" lang="ja-JP" altLang="en-US" sz="1300">
              <a:latin typeface="ＭＳ Ｐゴシック"/>
              <a:ea typeface="ＭＳ Ｐゴシック"/>
            </a:rPr>
            <a:t>学校給食センターは令和７年度に移転改築を、</a:t>
          </a:r>
          <a:r>
            <a:rPr kumimoji="1" lang="ja-JP" altLang="en-US" sz="1300">
              <a:latin typeface="ＭＳ Ｐゴシック"/>
              <a:ea typeface="ＭＳ Ｐゴシック"/>
            </a:rPr>
            <a:t>中央中学校は今後</a:t>
          </a:r>
          <a:r>
            <a:rPr kumimoji="1" lang="ja-JP" altLang="en-US" sz="1300">
              <a:latin typeface="ＭＳ Ｐゴシック"/>
              <a:ea typeface="ＭＳ Ｐゴシック"/>
            </a:rPr>
            <a:t>大規模改修（長寿命化）を進めていく予定である。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「認定こども園・幼稚園・保育所」は、有形固定資産減価償却率が年々上昇し、類似団体との差がなくなっている。（保育所は民間施設）</a:t>
          </a:r>
          <a:endParaRPr kumimoji="1" lang="en-US" altLang="ja-JP" sz="1300">
            <a:latin typeface="ＭＳ Ｐゴシック"/>
            <a:ea typeface="ＭＳ Ｐゴシック"/>
          </a:endParaRPr>
        </a:p>
        <a:p>
          <a:r>
            <a:rPr kumimoji="1" lang="ja-JP" altLang="en-US" sz="1300">
              <a:latin typeface="ＭＳ Ｐゴシック"/>
              <a:ea typeface="ＭＳ Ｐゴシック"/>
            </a:rPr>
            <a:t>更別村は面積が小さいが、中小河川が多く橋りょう数も多い</a:t>
          </a:r>
          <a:r>
            <a:rPr kumimoji="1" lang="ja-JP" altLang="en-US" sz="1300">
              <a:latin typeface="ＭＳ Ｐゴシック"/>
              <a:ea typeface="ＭＳ Ｐゴシック"/>
            </a:rPr>
            <a:t>。そのため橋りょうは改修費を増額し年３～４橋程度の長寿命化改修を行っている。可能な限り有利な財源（辺地債・過疎債等）を活用している。（トンネルは村内になし）</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3,129
3,119
176.90
6,700,263
6,326,412
259,550
3,069,483
3,167,503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57" name="テキスト ボックス 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59" name="テキスト ボックス 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60" name="直線コネクタ 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61" name="テキスト ボックス 60"/>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62" name="直線コネクタ 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63" name="テキスト ボックス 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64" name="直線コネクタ 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65" name="テキスト ボックス 64"/>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66" name="直線コネクタ 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67" name="テキスト ボックス 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68" name="直線コネクタ 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69" name="テキスト ボックス 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0" name="直線コネクタ 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71" name="テキスト ボックス 70"/>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76200</xdr:rowOff>
    </xdr:to>
    <xdr:cxnSp macro="">
      <xdr:nvCxnSpPr>
        <xdr:cNvPr id="73" name="直線コネクタ 72"/>
        <xdr:cNvCxnSpPr/>
      </xdr:nvCxnSpPr>
      <xdr:spPr>
        <a:xfrm flipV="1">
          <a:off x="4634865" y="952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75" name="直線コネクタ 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405130" cy="259080"/>
    <xdr:sp macro="" textlink="">
      <xdr:nvSpPr>
        <xdr:cNvPr id="76" name="【体育館・プール】&#10;有形固定資産減価償却率最大値テキスト"/>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77" name="直線コネクタ 76"/>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170180</xdr:rowOff>
    </xdr:from>
    <xdr:ext cx="405130" cy="259080"/>
    <xdr:sp macro="" textlink="">
      <xdr:nvSpPr>
        <xdr:cNvPr id="78" name="【体育館・プール】&#10;有形固定資産減価償却率平均値テキスト"/>
        <xdr:cNvSpPr txBox="1"/>
      </xdr:nvSpPr>
      <xdr:spPr>
        <a:xfrm>
          <a:off x="4673600" y="102857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147320</xdr:rowOff>
    </xdr:from>
    <xdr:to xmlns:xdr="http://schemas.openxmlformats.org/drawingml/2006/spreadsheetDrawing">
      <xdr:col>24</xdr:col>
      <xdr:colOff>114300</xdr:colOff>
      <xdr:row>61</xdr:row>
      <xdr:rowOff>77470</xdr:rowOff>
    </xdr:to>
    <xdr:sp macro="" textlink="">
      <xdr:nvSpPr>
        <xdr:cNvPr id="79" name="フローチャート: 判断 7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139700</xdr:rowOff>
    </xdr:from>
    <xdr:to xmlns:xdr="http://schemas.openxmlformats.org/drawingml/2006/spreadsheetDrawing">
      <xdr:col>20</xdr:col>
      <xdr:colOff>38100</xdr:colOff>
      <xdr:row>61</xdr:row>
      <xdr:rowOff>69850</xdr:rowOff>
    </xdr:to>
    <xdr:sp macro="" textlink="">
      <xdr:nvSpPr>
        <xdr:cNvPr id="80" name="フローチャート: 判断 7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132080</xdr:rowOff>
    </xdr:from>
    <xdr:to xmlns:xdr="http://schemas.openxmlformats.org/drawingml/2006/spreadsheetDrawing">
      <xdr:col>15</xdr:col>
      <xdr:colOff>101600</xdr:colOff>
      <xdr:row>61</xdr:row>
      <xdr:rowOff>62230</xdr:rowOff>
    </xdr:to>
    <xdr:sp macro="" textlink="">
      <xdr:nvSpPr>
        <xdr:cNvPr id="81" name="フローチャート: 判断 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133985</xdr:rowOff>
    </xdr:from>
    <xdr:to xmlns:xdr="http://schemas.openxmlformats.org/drawingml/2006/spreadsheetDrawing">
      <xdr:col>10</xdr:col>
      <xdr:colOff>165100</xdr:colOff>
      <xdr:row>61</xdr:row>
      <xdr:rowOff>64135</xdr:rowOff>
    </xdr:to>
    <xdr:sp macro="" textlink="">
      <xdr:nvSpPr>
        <xdr:cNvPr id="82" name="フローチャート: 判断 8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162560</xdr:rowOff>
    </xdr:from>
    <xdr:to xmlns:xdr="http://schemas.openxmlformats.org/drawingml/2006/spreadsheetDrawing">
      <xdr:col>6</xdr:col>
      <xdr:colOff>38100</xdr:colOff>
      <xdr:row>61</xdr:row>
      <xdr:rowOff>92710</xdr:rowOff>
    </xdr:to>
    <xdr:sp macro="" textlink="">
      <xdr:nvSpPr>
        <xdr:cNvPr id="83" name="フローチャート: 判断 82"/>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84" name="テキスト ボックス 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85" name="テキスト ボックス 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86" name="テキスト ボックス 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87" name="テキスト ボックス 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88" name="テキスト ボックス 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86360</xdr:rowOff>
    </xdr:from>
    <xdr:to xmlns:xdr="http://schemas.openxmlformats.org/drawingml/2006/spreadsheetDrawing">
      <xdr:col>24</xdr:col>
      <xdr:colOff>114300</xdr:colOff>
      <xdr:row>62</xdr:row>
      <xdr:rowOff>16510</xdr:rowOff>
    </xdr:to>
    <xdr:sp macro="" textlink="">
      <xdr:nvSpPr>
        <xdr:cNvPr id="89" name="楕円 88"/>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64770</xdr:rowOff>
    </xdr:from>
    <xdr:ext cx="405130" cy="257175"/>
    <xdr:sp macro="" textlink="">
      <xdr:nvSpPr>
        <xdr:cNvPr id="90" name="【体育館・プール】&#10;有形固定資産減価償却率該当値テキスト"/>
        <xdr:cNvSpPr txBox="1"/>
      </xdr:nvSpPr>
      <xdr:spPr>
        <a:xfrm>
          <a:off x="4673600" y="105232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57785</xdr:rowOff>
    </xdr:from>
    <xdr:to xmlns:xdr="http://schemas.openxmlformats.org/drawingml/2006/spreadsheetDrawing">
      <xdr:col>20</xdr:col>
      <xdr:colOff>38100</xdr:colOff>
      <xdr:row>61</xdr:row>
      <xdr:rowOff>159385</xdr:rowOff>
    </xdr:to>
    <xdr:sp macro="" textlink="">
      <xdr:nvSpPr>
        <xdr:cNvPr id="91" name="楕円 90"/>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109220</xdr:rowOff>
    </xdr:from>
    <xdr:to xmlns:xdr="http://schemas.openxmlformats.org/drawingml/2006/spreadsheetDrawing">
      <xdr:col>24</xdr:col>
      <xdr:colOff>63500</xdr:colOff>
      <xdr:row>61</xdr:row>
      <xdr:rowOff>137160</xdr:rowOff>
    </xdr:to>
    <xdr:cxnSp macro="">
      <xdr:nvCxnSpPr>
        <xdr:cNvPr id="92" name="直線コネクタ 91"/>
        <xdr:cNvCxnSpPr/>
      </xdr:nvCxnSpPr>
      <xdr:spPr>
        <a:xfrm>
          <a:off x="3797300" y="105676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31115</xdr:rowOff>
    </xdr:from>
    <xdr:to xmlns:xdr="http://schemas.openxmlformats.org/drawingml/2006/spreadsheetDrawing">
      <xdr:col>15</xdr:col>
      <xdr:colOff>101600</xdr:colOff>
      <xdr:row>61</xdr:row>
      <xdr:rowOff>132715</xdr:rowOff>
    </xdr:to>
    <xdr:sp macro="" textlink="">
      <xdr:nvSpPr>
        <xdr:cNvPr id="93" name="楕円 92"/>
        <xdr:cNvSpPr/>
      </xdr:nvSpPr>
      <xdr:spPr>
        <a:xfrm>
          <a:off x="2857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81915</xdr:rowOff>
    </xdr:from>
    <xdr:to xmlns:xdr="http://schemas.openxmlformats.org/drawingml/2006/spreadsheetDrawing">
      <xdr:col>19</xdr:col>
      <xdr:colOff>177800</xdr:colOff>
      <xdr:row>61</xdr:row>
      <xdr:rowOff>109220</xdr:rowOff>
    </xdr:to>
    <xdr:cxnSp macro="">
      <xdr:nvCxnSpPr>
        <xdr:cNvPr id="94" name="直線コネクタ 93"/>
        <xdr:cNvCxnSpPr/>
      </xdr:nvCxnSpPr>
      <xdr:spPr>
        <a:xfrm>
          <a:off x="2908300" y="105403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160655</xdr:rowOff>
    </xdr:from>
    <xdr:to xmlns:xdr="http://schemas.openxmlformats.org/drawingml/2006/spreadsheetDrawing">
      <xdr:col>10</xdr:col>
      <xdr:colOff>165100</xdr:colOff>
      <xdr:row>61</xdr:row>
      <xdr:rowOff>90805</xdr:rowOff>
    </xdr:to>
    <xdr:sp macro="" textlink="">
      <xdr:nvSpPr>
        <xdr:cNvPr id="95" name="楕円 94"/>
        <xdr:cNvSpPr/>
      </xdr:nvSpPr>
      <xdr:spPr>
        <a:xfrm>
          <a:off x="1968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40640</xdr:rowOff>
    </xdr:from>
    <xdr:to xmlns:xdr="http://schemas.openxmlformats.org/drawingml/2006/spreadsheetDrawing">
      <xdr:col>15</xdr:col>
      <xdr:colOff>50800</xdr:colOff>
      <xdr:row>61</xdr:row>
      <xdr:rowOff>81915</xdr:rowOff>
    </xdr:to>
    <xdr:cxnSp macro="">
      <xdr:nvCxnSpPr>
        <xdr:cNvPr id="96" name="直線コネクタ 95"/>
        <xdr:cNvCxnSpPr/>
      </xdr:nvCxnSpPr>
      <xdr:spPr>
        <a:xfrm>
          <a:off x="2019300" y="104990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120650</xdr:rowOff>
    </xdr:from>
    <xdr:to xmlns:xdr="http://schemas.openxmlformats.org/drawingml/2006/spreadsheetDrawing">
      <xdr:col>6</xdr:col>
      <xdr:colOff>38100</xdr:colOff>
      <xdr:row>61</xdr:row>
      <xdr:rowOff>50800</xdr:rowOff>
    </xdr:to>
    <xdr:sp macro="" textlink="">
      <xdr:nvSpPr>
        <xdr:cNvPr id="97" name="楕円 96"/>
        <xdr:cNvSpPr/>
      </xdr:nvSpPr>
      <xdr:spPr>
        <a:xfrm>
          <a:off x="107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0</xdr:rowOff>
    </xdr:from>
    <xdr:to xmlns:xdr="http://schemas.openxmlformats.org/drawingml/2006/spreadsheetDrawing">
      <xdr:col>10</xdr:col>
      <xdr:colOff>114300</xdr:colOff>
      <xdr:row>61</xdr:row>
      <xdr:rowOff>40640</xdr:rowOff>
    </xdr:to>
    <xdr:cxnSp macro="">
      <xdr:nvCxnSpPr>
        <xdr:cNvPr id="98" name="直線コネクタ 97"/>
        <xdr:cNvCxnSpPr/>
      </xdr:nvCxnSpPr>
      <xdr:spPr>
        <a:xfrm>
          <a:off x="1130300" y="104584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86360</xdr:rowOff>
    </xdr:from>
    <xdr:ext cx="405130" cy="257175"/>
    <xdr:sp macro="" textlink="">
      <xdr:nvSpPr>
        <xdr:cNvPr id="99" name="n_1aveValue【体育館・プール】&#10;有形固定資産減価償却率"/>
        <xdr:cNvSpPr txBox="1"/>
      </xdr:nvSpPr>
      <xdr:spPr>
        <a:xfrm>
          <a:off x="3582035" y="102019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78740</xdr:rowOff>
    </xdr:from>
    <xdr:ext cx="403225" cy="259080"/>
    <xdr:sp macro="" textlink="">
      <xdr:nvSpPr>
        <xdr:cNvPr id="100" name="n_2aveValue【体育館・プール】&#10;有形固定資産減価償却率"/>
        <xdr:cNvSpPr txBox="1"/>
      </xdr:nvSpPr>
      <xdr:spPr>
        <a:xfrm>
          <a:off x="2705735" y="10194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80645</xdr:rowOff>
    </xdr:from>
    <xdr:ext cx="403225" cy="259080"/>
    <xdr:sp macro="" textlink="">
      <xdr:nvSpPr>
        <xdr:cNvPr id="101" name="n_3aveValue【体育館・プール】&#10;有形固定資産減価償却率"/>
        <xdr:cNvSpPr txBox="1"/>
      </xdr:nvSpPr>
      <xdr:spPr>
        <a:xfrm>
          <a:off x="1816735" y="101961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83820</xdr:rowOff>
    </xdr:from>
    <xdr:ext cx="403225" cy="259080"/>
    <xdr:sp macro="" textlink="">
      <xdr:nvSpPr>
        <xdr:cNvPr id="102" name="n_4aveValue【体育館・プール】&#10;有形固定資産減価償却率"/>
        <xdr:cNvSpPr txBox="1"/>
      </xdr:nvSpPr>
      <xdr:spPr>
        <a:xfrm>
          <a:off x="927735" y="10542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150495</xdr:rowOff>
    </xdr:from>
    <xdr:ext cx="405130" cy="259080"/>
    <xdr:sp macro="" textlink="">
      <xdr:nvSpPr>
        <xdr:cNvPr id="103" name="n_1mainValue【体育館・プール】&#10;有形固定資産減価償却率"/>
        <xdr:cNvSpPr txBox="1"/>
      </xdr:nvSpPr>
      <xdr:spPr>
        <a:xfrm>
          <a:off x="3582035" y="10608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123825</xdr:rowOff>
    </xdr:from>
    <xdr:ext cx="403225" cy="257175"/>
    <xdr:sp macro="" textlink="">
      <xdr:nvSpPr>
        <xdr:cNvPr id="104" name="n_2mainValue【体育館・プール】&#10;有形固定資産減価償却率"/>
        <xdr:cNvSpPr txBox="1"/>
      </xdr:nvSpPr>
      <xdr:spPr>
        <a:xfrm>
          <a:off x="2705735" y="105822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81915</xdr:rowOff>
    </xdr:from>
    <xdr:ext cx="403225" cy="259080"/>
    <xdr:sp macro="" textlink="">
      <xdr:nvSpPr>
        <xdr:cNvPr id="105" name="n_3mainValue【体育館・プール】&#10;有形固定資産減価償却率"/>
        <xdr:cNvSpPr txBox="1"/>
      </xdr:nvSpPr>
      <xdr:spPr>
        <a:xfrm>
          <a:off x="1816735" y="10540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67310</xdr:rowOff>
    </xdr:from>
    <xdr:ext cx="403225" cy="259080"/>
    <xdr:sp macro="" textlink="">
      <xdr:nvSpPr>
        <xdr:cNvPr id="106" name="n_4mainValue【体育館・プール】&#10;有形固定資産減価償却率"/>
        <xdr:cNvSpPr txBox="1"/>
      </xdr:nvSpPr>
      <xdr:spPr>
        <a:xfrm>
          <a:off x="927735" y="10182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115" name="テキスト ボックス 1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6" name="直線コネクタ 1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17" name="直線コネクタ 1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5455" cy="259080"/>
    <xdr:sp macro="" textlink="">
      <xdr:nvSpPr>
        <xdr:cNvPr id="118" name="テキスト ボックス 117"/>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19" name="直線コネクタ 1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5455" cy="259080"/>
    <xdr:sp macro="" textlink="">
      <xdr:nvSpPr>
        <xdr:cNvPr id="120" name="テキスト ボックス 119"/>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21" name="直線コネクタ 1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5455" cy="257175"/>
    <xdr:sp macro="" textlink="">
      <xdr:nvSpPr>
        <xdr:cNvPr id="122" name="テキスト ボックス 121"/>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23" name="直線コネクタ 1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5455" cy="259080"/>
    <xdr:sp macro="" textlink="">
      <xdr:nvSpPr>
        <xdr:cNvPr id="124" name="テキスト ボックス 123"/>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25" name="直線コネクタ 1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5455" cy="257175"/>
    <xdr:sp macro="" textlink="">
      <xdr:nvSpPr>
        <xdr:cNvPr id="126" name="テキスト ボックス 125"/>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27" name="直線コネクタ 1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5455" cy="259080"/>
    <xdr:sp macro="" textlink="">
      <xdr:nvSpPr>
        <xdr:cNvPr id="128" name="テキスト ボックス 127"/>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9" name="直線コネクタ 1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130" name="テキスト ボックス 129"/>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47625</xdr:rowOff>
    </xdr:from>
    <xdr:to xmlns:xdr="http://schemas.openxmlformats.org/drawingml/2006/spreadsheetDrawing">
      <xdr:col>54</xdr:col>
      <xdr:colOff>189865</xdr:colOff>
      <xdr:row>64</xdr:row>
      <xdr:rowOff>99060</xdr:rowOff>
    </xdr:to>
    <xdr:cxnSp macro="">
      <xdr:nvCxnSpPr>
        <xdr:cNvPr id="132" name="直線コネクタ 131"/>
        <xdr:cNvCxnSpPr/>
      </xdr:nvCxnSpPr>
      <xdr:spPr>
        <a:xfrm flipV="1">
          <a:off x="10476865" y="9477375"/>
          <a:ext cx="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102870</xdr:rowOff>
    </xdr:from>
    <xdr:ext cx="469900" cy="259080"/>
    <xdr:sp macro="" textlink="">
      <xdr:nvSpPr>
        <xdr:cNvPr id="133"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99060</xdr:rowOff>
    </xdr:from>
    <xdr:to xmlns:xdr="http://schemas.openxmlformats.org/drawingml/2006/spreadsheetDrawing">
      <xdr:col>55</xdr:col>
      <xdr:colOff>88900</xdr:colOff>
      <xdr:row>64</xdr:row>
      <xdr:rowOff>99060</xdr:rowOff>
    </xdr:to>
    <xdr:cxnSp macro="">
      <xdr:nvCxnSpPr>
        <xdr:cNvPr id="134" name="直線コネクタ 133"/>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166370</xdr:rowOff>
    </xdr:from>
    <xdr:ext cx="469900" cy="257175"/>
    <xdr:sp macro="" textlink="">
      <xdr:nvSpPr>
        <xdr:cNvPr id="135" name="【体育館・プール】&#10;一人当たり面積最大値テキスト"/>
        <xdr:cNvSpPr txBox="1"/>
      </xdr:nvSpPr>
      <xdr:spPr>
        <a:xfrm>
          <a:off x="10515600" y="9253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47625</xdr:rowOff>
    </xdr:from>
    <xdr:to xmlns:xdr="http://schemas.openxmlformats.org/drawingml/2006/spreadsheetDrawing">
      <xdr:col>55</xdr:col>
      <xdr:colOff>88900</xdr:colOff>
      <xdr:row>55</xdr:row>
      <xdr:rowOff>47625</xdr:rowOff>
    </xdr:to>
    <xdr:cxnSp macro="">
      <xdr:nvCxnSpPr>
        <xdr:cNvPr id="136" name="直線コネクタ 135"/>
        <xdr:cNvCxnSpPr/>
      </xdr:nvCxnSpPr>
      <xdr:spPr>
        <a:xfrm>
          <a:off x="10388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37465</xdr:rowOff>
    </xdr:from>
    <xdr:ext cx="469900" cy="259080"/>
    <xdr:sp macro="" textlink="">
      <xdr:nvSpPr>
        <xdr:cNvPr id="137" name="【体育館・プール】&#10;一人当たり面積平均値テキスト"/>
        <xdr:cNvSpPr txBox="1"/>
      </xdr:nvSpPr>
      <xdr:spPr>
        <a:xfrm>
          <a:off x="10515600" y="10667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59055</xdr:rowOff>
    </xdr:from>
    <xdr:to xmlns:xdr="http://schemas.openxmlformats.org/drawingml/2006/spreadsheetDrawing">
      <xdr:col>55</xdr:col>
      <xdr:colOff>50800</xdr:colOff>
      <xdr:row>62</xdr:row>
      <xdr:rowOff>160655</xdr:rowOff>
    </xdr:to>
    <xdr:sp macro="" textlink="">
      <xdr:nvSpPr>
        <xdr:cNvPr id="138" name="フローチャート: 判断 137"/>
        <xdr:cNvSpPr/>
      </xdr:nvSpPr>
      <xdr:spPr>
        <a:xfrm>
          <a:off x="10426700" y="1068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77470</xdr:rowOff>
    </xdr:from>
    <xdr:to xmlns:xdr="http://schemas.openxmlformats.org/drawingml/2006/spreadsheetDrawing">
      <xdr:col>50</xdr:col>
      <xdr:colOff>165100</xdr:colOff>
      <xdr:row>63</xdr:row>
      <xdr:rowOff>7620</xdr:rowOff>
    </xdr:to>
    <xdr:sp macro="" textlink="">
      <xdr:nvSpPr>
        <xdr:cNvPr id="139" name="フローチャート: 判断 138"/>
        <xdr:cNvSpPr/>
      </xdr:nvSpPr>
      <xdr:spPr>
        <a:xfrm>
          <a:off x="9588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92710</xdr:rowOff>
    </xdr:from>
    <xdr:to xmlns:xdr="http://schemas.openxmlformats.org/drawingml/2006/spreadsheetDrawing">
      <xdr:col>46</xdr:col>
      <xdr:colOff>38100</xdr:colOff>
      <xdr:row>63</xdr:row>
      <xdr:rowOff>22860</xdr:rowOff>
    </xdr:to>
    <xdr:sp macro="" textlink="">
      <xdr:nvSpPr>
        <xdr:cNvPr id="140" name="フローチャート: 判断 139"/>
        <xdr:cNvSpPr/>
      </xdr:nvSpPr>
      <xdr:spPr>
        <a:xfrm>
          <a:off x="8699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93980</xdr:rowOff>
    </xdr:from>
    <xdr:to xmlns:xdr="http://schemas.openxmlformats.org/drawingml/2006/spreadsheetDrawing">
      <xdr:col>41</xdr:col>
      <xdr:colOff>101600</xdr:colOff>
      <xdr:row>63</xdr:row>
      <xdr:rowOff>24130</xdr:rowOff>
    </xdr:to>
    <xdr:sp macro="" textlink="">
      <xdr:nvSpPr>
        <xdr:cNvPr id="141" name="フローチャート: 判断 140"/>
        <xdr:cNvSpPr/>
      </xdr:nvSpPr>
      <xdr:spPr>
        <a:xfrm>
          <a:off x="7810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142" name="フローチャート: 判断 141"/>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143" name="テキスト ボックス 142"/>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144" name="テキスト ボックス 143"/>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145" name="テキスト ボックス 144"/>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146" name="テキスト ボックス 145"/>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147" name="テキスト ボックス 146"/>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144780</xdr:rowOff>
    </xdr:from>
    <xdr:to xmlns:xdr="http://schemas.openxmlformats.org/drawingml/2006/spreadsheetDrawing">
      <xdr:col>55</xdr:col>
      <xdr:colOff>50800</xdr:colOff>
      <xdr:row>62</xdr:row>
      <xdr:rowOff>74930</xdr:rowOff>
    </xdr:to>
    <xdr:sp macro="" textlink="">
      <xdr:nvSpPr>
        <xdr:cNvPr id="148" name="楕円 147"/>
        <xdr:cNvSpPr/>
      </xdr:nvSpPr>
      <xdr:spPr>
        <a:xfrm>
          <a:off x="1042670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167640</xdr:rowOff>
    </xdr:from>
    <xdr:ext cx="469900" cy="257175"/>
    <xdr:sp macro="" textlink="">
      <xdr:nvSpPr>
        <xdr:cNvPr id="149" name="【体育館・プール】&#10;一人当たり面積該当値テキスト"/>
        <xdr:cNvSpPr txBox="1"/>
      </xdr:nvSpPr>
      <xdr:spPr>
        <a:xfrm>
          <a:off x="10515600" y="104546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148590</xdr:rowOff>
    </xdr:from>
    <xdr:to xmlns:xdr="http://schemas.openxmlformats.org/drawingml/2006/spreadsheetDrawing">
      <xdr:col>50</xdr:col>
      <xdr:colOff>165100</xdr:colOff>
      <xdr:row>62</xdr:row>
      <xdr:rowOff>78740</xdr:rowOff>
    </xdr:to>
    <xdr:sp macro="" textlink="">
      <xdr:nvSpPr>
        <xdr:cNvPr id="150" name="楕円 149"/>
        <xdr:cNvSpPr/>
      </xdr:nvSpPr>
      <xdr:spPr>
        <a:xfrm>
          <a:off x="9588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24130</xdr:rowOff>
    </xdr:from>
    <xdr:to xmlns:xdr="http://schemas.openxmlformats.org/drawingml/2006/spreadsheetDrawing">
      <xdr:col>55</xdr:col>
      <xdr:colOff>0</xdr:colOff>
      <xdr:row>62</xdr:row>
      <xdr:rowOff>27940</xdr:rowOff>
    </xdr:to>
    <xdr:cxnSp macro="">
      <xdr:nvCxnSpPr>
        <xdr:cNvPr id="151" name="直線コネクタ 150"/>
        <xdr:cNvCxnSpPr/>
      </xdr:nvCxnSpPr>
      <xdr:spPr>
        <a:xfrm flipV="1">
          <a:off x="9639300" y="106540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151130</xdr:rowOff>
    </xdr:from>
    <xdr:to xmlns:xdr="http://schemas.openxmlformats.org/drawingml/2006/spreadsheetDrawing">
      <xdr:col>46</xdr:col>
      <xdr:colOff>38100</xdr:colOff>
      <xdr:row>62</xdr:row>
      <xdr:rowOff>81280</xdr:rowOff>
    </xdr:to>
    <xdr:sp macro="" textlink="">
      <xdr:nvSpPr>
        <xdr:cNvPr id="152" name="楕円 151"/>
        <xdr:cNvSpPr/>
      </xdr:nvSpPr>
      <xdr:spPr>
        <a:xfrm>
          <a:off x="8699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27940</xdr:rowOff>
    </xdr:from>
    <xdr:to xmlns:xdr="http://schemas.openxmlformats.org/drawingml/2006/spreadsheetDrawing">
      <xdr:col>50</xdr:col>
      <xdr:colOff>114300</xdr:colOff>
      <xdr:row>62</xdr:row>
      <xdr:rowOff>30480</xdr:rowOff>
    </xdr:to>
    <xdr:cxnSp macro="">
      <xdr:nvCxnSpPr>
        <xdr:cNvPr id="153" name="直線コネクタ 152"/>
        <xdr:cNvCxnSpPr/>
      </xdr:nvCxnSpPr>
      <xdr:spPr>
        <a:xfrm flipV="1">
          <a:off x="8750300" y="106578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147320</xdr:rowOff>
    </xdr:from>
    <xdr:to xmlns:xdr="http://schemas.openxmlformats.org/drawingml/2006/spreadsheetDrawing">
      <xdr:col>41</xdr:col>
      <xdr:colOff>101600</xdr:colOff>
      <xdr:row>62</xdr:row>
      <xdr:rowOff>77470</xdr:rowOff>
    </xdr:to>
    <xdr:sp macro="" textlink="">
      <xdr:nvSpPr>
        <xdr:cNvPr id="154" name="楕円 153"/>
        <xdr:cNvSpPr/>
      </xdr:nvSpPr>
      <xdr:spPr>
        <a:xfrm>
          <a:off x="781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26670</xdr:rowOff>
    </xdr:from>
    <xdr:to xmlns:xdr="http://schemas.openxmlformats.org/drawingml/2006/spreadsheetDrawing">
      <xdr:col>45</xdr:col>
      <xdr:colOff>177800</xdr:colOff>
      <xdr:row>62</xdr:row>
      <xdr:rowOff>30480</xdr:rowOff>
    </xdr:to>
    <xdr:cxnSp macro="">
      <xdr:nvCxnSpPr>
        <xdr:cNvPr id="155" name="直線コネクタ 154"/>
        <xdr:cNvCxnSpPr/>
      </xdr:nvCxnSpPr>
      <xdr:spPr>
        <a:xfrm>
          <a:off x="7861300" y="10656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148590</xdr:rowOff>
    </xdr:from>
    <xdr:to xmlns:xdr="http://schemas.openxmlformats.org/drawingml/2006/spreadsheetDrawing">
      <xdr:col>36</xdr:col>
      <xdr:colOff>165100</xdr:colOff>
      <xdr:row>62</xdr:row>
      <xdr:rowOff>78740</xdr:rowOff>
    </xdr:to>
    <xdr:sp macro="" textlink="">
      <xdr:nvSpPr>
        <xdr:cNvPr id="156" name="楕円 155"/>
        <xdr:cNvSpPr/>
      </xdr:nvSpPr>
      <xdr:spPr>
        <a:xfrm>
          <a:off x="6921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26670</xdr:rowOff>
    </xdr:from>
    <xdr:to xmlns:xdr="http://schemas.openxmlformats.org/drawingml/2006/spreadsheetDrawing">
      <xdr:col>41</xdr:col>
      <xdr:colOff>50800</xdr:colOff>
      <xdr:row>62</xdr:row>
      <xdr:rowOff>27940</xdr:rowOff>
    </xdr:to>
    <xdr:cxnSp macro="">
      <xdr:nvCxnSpPr>
        <xdr:cNvPr id="157" name="直線コネクタ 156"/>
        <xdr:cNvCxnSpPr/>
      </xdr:nvCxnSpPr>
      <xdr:spPr>
        <a:xfrm flipV="1">
          <a:off x="6972300" y="106565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170180</xdr:rowOff>
    </xdr:from>
    <xdr:ext cx="469900" cy="259080"/>
    <xdr:sp macro="" textlink="">
      <xdr:nvSpPr>
        <xdr:cNvPr id="158" name="n_1aveValue【体育館・プール】&#10;一人当たり面積"/>
        <xdr:cNvSpPr txBox="1"/>
      </xdr:nvSpPr>
      <xdr:spPr>
        <a:xfrm>
          <a:off x="9391650" y="1080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13970</xdr:rowOff>
    </xdr:from>
    <xdr:ext cx="467995" cy="259080"/>
    <xdr:sp macro="" textlink="">
      <xdr:nvSpPr>
        <xdr:cNvPr id="159" name="n_2aveValue【体育館・プール】&#10;一人当たり面積"/>
        <xdr:cNvSpPr txBox="1"/>
      </xdr:nvSpPr>
      <xdr:spPr>
        <a:xfrm>
          <a:off x="8515350" y="10815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15240</xdr:rowOff>
    </xdr:from>
    <xdr:ext cx="467995" cy="259080"/>
    <xdr:sp macro="" textlink="">
      <xdr:nvSpPr>
        <xdr:cNvPr id="160" name="n_3aveValue【体育館・プール】&#10;一人当たり面積"/>
        <xdr:cNvSpPr txBox="1"/>
      </xdr:nvSpPr>
      <xdr:spPr>
        <a:xfrm>
          <a:off x="7626350" y="10816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12065</xdr:rowOff>
    </xdr:from>
    <xdr:ext cx="467995" cy="259080"/>
    <xdr:sp macro="" textlink="">
      <xdr:nvSpPr>
        <xdr:cNvPr id="161" name="n_4aveValue【体育館・プール】&#10;一人当たり面積"/>
        <xdr:cNvSpPr txBox="1"/>
      </xdr:nvSpPr>
      <xdr:spPr>
        <a:xfrm>
          <a:off x="6737350" y="10813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95250</xdr:rowOff>
    </xdr:from>
    <xdr:ext cx="469900" cy="259080"/>
    <xdr:sp macro="" textlink="">
      <xdr:nvSpPr>
        <xdr:cNvPr id="162" name="n_1mainValue【体育館・プール】&#10;一人当たり面積"/>
        <xdr:cNvSpPr txBox="1"/>
      </xdr:nvSpPr>
      <xdr:spPr>
        <a:xfrm>
          <a:off x="9391650" y="1038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97790</xdr:rowOff>
    </xdr:from>
    <xdr:ext cx="467995" cy="257175"/>
    <xdr:sp macro="" textlink="">
      <xdr:nvSpPr>
        <xdr:cNvPr id="163" name="n_2mainValue【体育館・プール】&#10;一人当たり面積"/>
        <xdr:cNvSpPr txBox="1"/>
      </xdr:nvSpPr>
      <xdr:spPr>
        <a:xfrm>
          <a:off x="8515350" y="10384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93980</xdr:rowOff>
    </xdr:from>
    <xdr:ext cx="467995" cy="259080"/>
    <xdr:sp macro="" textlink="">
      <xdr:nvSpPr>
        <xdr:cNvPr id="164" name="n_3mainValue【体育館・プール】&#10;一人当たり面積"/>
        <xdr:cNvSpPr txBox="1"/>
      </xdr:nvSpPr>
      <xdr:spPr>
        <a:xfrm>
          <a:off x="7626350" y="10380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95250</xdr:rowOff>
    </xdr:from>
    <xdr:ext cx="467995" cy="259080"/>
    <xdr:sp macro="" textlink="">
      <xdr:nvSpPr>
        <xdr:cNvPr id="165" name="n_4mainValue【体育館・プール】&#10;一人当たり面積"/>
        <xdr:cNvSpPr txBox="1"/>
      </xdr:nvSpPr>
      <xdr:spPr>
        <a:xfrm>
          <a:off x="6737350" y="10382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82" name="正方形/長方形 1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3" name="正方形/長方形 1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4" name="正方形/長方形 1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5" name="正方形/長方形 1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6" name="正方形/長方形 1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7" name="正方形/長方形 1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8" name="正方形/長方形 1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89" name="正方形/長方形 1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190" name="正方形/長方形 1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191" name="正方形/長方形 19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192" name="正方形/長方形 19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193" name="正方形/長方形 19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194" name="正方形/長方形 19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195" name="正方形/長方形 19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196" name="正方形/長方形 19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197" name="正方形/長方形 1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198" name="正方形/長方形 1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199" name="正方形/長方形 1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00" name="正方形/長方形 1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01" name="正方形/長方形 2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02" name="正方形/長方形 2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03" name="正方形/長方形 2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04" name="正方形/長方形 2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05" name="正方形/長方形 2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206" name="正方形/長方形 2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207" name="正方形/長方形 20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208" name="正方形/長方形 20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209" name="正方形/長方形 20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210" name="正方形/長方形 20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211" name="正方形/長方形 21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212" name="正方形/長方形 21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13" name="正方形/長方形 2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214" name="正方形/長方形 2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215" name="正方形/長方形 2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216" name="正方形/長方形 2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217" name="正方形/長方形 2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218" name="正方形/長方形 2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219" name="正方形/長方形 2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220" name="正方形/長方形 2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21" name="正方形/長方形 2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222" name="テキスト ボックス 221"/>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223" name="直線コネクタ 2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224" name="テキスト ボックス 223"/>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225" name="直線コネクタ 22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226" name="テキスト ボックス 225"/>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227" name="直線コネクタ 22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228" name="テキスト ボックス 22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229" name="直線コネクタ 22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230" name="テキスト ボックス 229"/>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231" name="直線コネクタ 23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232" name="テキスト ボックス 23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233" name="直線コネクタ 23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234" name="テキスト ボックス 23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235" name="直線コネクタ 2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236" name="テキスト ボックス 235"/>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3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152400</xdr:rowOff>
    </xdr:from>
    <xdr:to xmlns:xdr="http://schemas.openxmlformats.org/drawingml/2006/spreadsheetDrawing">
      <xdr:col>85</xdr:col>
      <xdr:colOff>126365</xdr:colOff>
      <xdr:row>64</xdr:row>
      <xdr:rowOff>76200</xdr:rowOff>
    </xdr:to>
    <xdr:cxnSp macro="">
      <xdr:nvCxnSpPr>
        <xdr:cNvPr id="238" name="直線コネクタ 237"/>
        <xdr:cNvCxnSpPr/>
      </xdr:nvCxnSpPr>
      <xdr:spPr>
        <a:xfrm flipV="1">
          <a:off x="16318865" y="9410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239"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240" name="直線コネクタ 239"/>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99060</xdr:rowOff>
    </xdr:from>
    <xdr:ext cx="405130" cy="257175"/>
    <xdr:sp macro="" textlink="">
      <xdr:nvSpPr>
        <xdr:cNvPr id="241" name="【保健センター・保健所】&#10;有形固定資産減価償却率最大値テキスト"/>
        <xdr:cNvSpPr txBox="1"/>
      </xdr:nvSpPr>
      <xdr:spPr>
        <a:xfrm>
          <a:off x="16357600" y="91859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152400</xdr:rowOff>
    </xdr:from>
    <xdr:to xmlns:xdr="http://schemas.openxmlformats.org/drawingml/2006/spreadsheetDrawing">
      <xdr:col>86</xdr:col>
      <xdr:colOff>25400</xdr:colOff>
      <xdr:row>54</xdr:row>
      <xdr:rowOff>152400</xdr:rowOff>
    </xdr:to>
    <xdr:cxnSp macro="">
      <xdr:nvCxnSpPr>
        <xdr:cNvPr id="242" name="直線コネクタ 241"/>
        <xdr:cNvCxnSpPr/>
      </xdr:nvCxnSpPr>
      <xdr:spPr>
        <a:xfrm>
          <a:off x="16230600" y="941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169545</xdr:rowOff>
    </xdr:from>
    <xdr:ext cx="405130" cy="257175"/>
    <xdr:sp macro="" textlink="">
      <xdr:nvSpPr>
        <xdr:cNvPr id="243" name="【保健センター・保健所】&#10;有形固定資産減価償却率平均値テキスト"/>
        <xdr:cNvSpPr txBox="1"/>
      </xdr:nvSpPr>
      <xdr:spPr>
        <a:xfrm>
          <a:off x="16357600" y="1011364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19685</xdr:rowOff>
    </xdr:from>
    <xdr:to xmlns:xdr="http://schemas.openxmlformats.org/drawingml/2006/spreadsheetDrawing">
      <xdr:col>85</xdr:col>
      <xdr:colOff>177800</xdr:colOff>
      <xdr:row>59</xdr:row>
      <xdr:rowOff>121285</xdr:rowOff>
    </xdr:to>
    <xdr:sp macro="" textlink="">
      <xdr:nvSpPr>
        <xdr:cNvPr id="244" name="フローチャート: 判断 243"/>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154940</xdr:rowOff>
    </xdr:from>
    <xdr:to xmlns:xdr="http://schemas.openxmlformats.org/drawingml/2006/spreadsheetDrawing">
      <xdr:col>81</xdr:col>
      <xdr:colOff>101600</xdr:colOff>
      <xdr:row>59</xdr:row>
      <xdr:rowOff>85090</xdr:rowOff>
    </xdr:to>
    <xdr:sp macro="" textlink="">
      <xdr:nvSpPr>
        <xdr:cNvPr id="245" name="フローチャート: 判断 244"/>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147320</xdr:rowOff>
    </xdr:from>
    <xdr:to xmlns:xdr="http://schemas.openxmlformats.org/drawingml/2006/spreadsheetDrawing">
      <xdr:col>76</xdr:col>
      <xdr:colOff>165100</xdr:colOff>
      <xdr:row>59</xdr:row>
      <xdr:rowOff>77470</xdr:rowOff>
    </xdr:to>
    <xdr:sp macro="" textlink="">
      <xdr:nvSpPr>
        <xdr:cNvPr id="246" name="フローチャート: 判断 245"/>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160655</xdr:rowOff>
    </xdr:from>
    <xdr:to xmlns:xdr="http://schemas.openxmlformats.org/drawingml/2006/spreadsheetDrawing">
      <xdr:col>72</xdr:col>
      <xdr:colOff>38100</xdr:colOff>
      <xdr:row>59</xdr:row>
      <xdr:rowOff>90805</xdr:rowOff>
    </xdr:to>
    <xdr:sp macro="" textlink="">
      <xdr:nvSpPr>
        <xdr:cNvPr id="247" name="フローチャート: 判断 246"/>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124460</xdr:rowOff>
    </xdr:from>
    <xdr:to xmlns:xdr="http://schemas.openxmlformats.org/drawingml/2006/spreadsheetDrawing">
      <xdr:col>67</xdr:col>
      <xdr:colOff>101600</xdr:colOff>
      <xdr:row>59</xdr:row>
      <xdr:rowOff>54610</xdr:rowOff>
    </xdr:to>
    <xdr:sp macro="" textlink="">
      <xdr:nvSpPr>
        <xdr:cNvPr id="248" name="フローチャート: 判断 247"/>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249" name="テキスト ボックス 248"/>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250" name="テキスト ボックス 249"/>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251" name="テキスト ボックス 250"/>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252" name="テキスト ボックス 251"/>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253" name="テキスト ボックス 252"/>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122555</xdr:rowOff>
    </xdr:from>
    <xdr:to xmlns:xdr="http://schemas.openxmlformats.org/drawingml/2006/spreadsheetDrawing">
      <xdr:col>85</xdr:col>
      <xdr:colOff>177800</xdr:colOff>
      <xdr:row>58</xdr:row>
      <xdr:rowOff>52705</xdr:rowOff>
    </xdr:to>
    <xdr:sp macro="" textlink="">
      <xdr:nvSpPr>
        <xdr:cNvPr id="254" name="楕円 253"/>
        <xdr:cNvSpPr/>
      </xdr:nvSpPr>
      <xdr:spPr>
        <a:xfrm>
          <a:off x="162687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145415</xdr:rowOff>
    </xdr:from>
    <xdr:ext cx="405130" cy="257175"/>
    <xdr:sp macro="" textlink="">
      <xdr:nvSpPr>
        <xdr:cNvPr id="255" name="【保健センター・保健所】&#10;有形固定資産減価償却率該当値テキスト"/>
        <xdr:cNvSpPr txBox="1"/>
      </xdr:nvSpPr>
      <xdr:spPr>
        <a:xfrm>
          <a:off x="16357600" y="97466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82550</xdr:rowOff>
    </xdr:from>
    <xdr:to xmlns:xdr="http://schemas.openxmlformats.org/drawingml/2006/spreadsheetDrawing">
      <xdr:col>81</xdr:col>
      <xdr:colOff>101600</xdr:colOff>
      <xdr:row>58</xdr:row>
      <xdr:rowOff>12700</xdr:rowOff>
    </xdr:to>
    <xdr:sp macro="" textlink="">
      <xdr:nvSpPr>
        <xdr:cNvPr id="256" name="楕円 255"/>
        <xdr:cNvSpPr/>
      </xdr:nvSpPr>
      <xdr:spPr>
        <a:xfrm>
          <a:off x="15430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133350</xdr:rowOff>
    </xdr:from>
    <xdr:to xmlns:xdr="http://schemas.openxmlformats.org/drawingml/2006/spreadsheetDrawing">
      <xdr:col>85</xdr:col>
      <xdr:colOff>127000</xdr:colOff>
      <xdr:row>58</xdr:row>
      <xdr:rowOff>1905</xdr:rowOff>
    </xdr:to>
    <xdr:cxnSp macro="">
      <xdr:nvCxnSpPr>
        <xdr:cNvPr id="257" name="直線コネクタ 256"/>
        <xdr:cNvCxnSpPr/>
      </xdr:nvCxnSpPr>
      <xdr:spPr>
        <a:xfrm>
          <a:off x="15481300" y="990600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40640</xdr:rowOff>
    </xdr:from>
    <xdr:to xmlns:xdr="http://schemas.openxmlformats.org/drawingml/2006/spreadsheetDrawing">
      <xdr:col>76</xdr:col>
      <xdr:colOff>165100</xdr:colOff>
      <xdr:row>57</xdr:row>
      <xdr:rowOff>142240</xdr:rowOff>
    </xdr:to>
    <xdr:sp macro="" textlink="">
      <xdr:nvSpPr>
        <xdr:cNvPr id="258" name="楕円 257"/>
        <xdr:cNvSpPr/>
      </xdr:nvSpPr>
      <xdr:spPr>
        <a:xfrm>
          <a:off x="1454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91440</xdr:rowOff>
    </xdr:from>
    <xdr:to xmlns:xdr="http://schemas.openxmlformats.org/drawingml/2006/spreadsheetDrawing">
      <xdr:col>81</xdr:col>
      <xdr:colOff>50800</xdr:colOff>
      <xdr:row>57</xdr:row>
      <xdr:rowOff>133350</xdr:rowOff>
    </xdr:to>
    <xdr:cxnSp macro="">
      <xdr:nvCxnSpPr>
        <xdr:cNvPr id="259" name="直線コネクタ 258"/>
        <xdr:cNvCxnSpPr/>
      </xdr:nvCxnSpPr>
      <xdr:spPr>
        <a:xfrm>
          <a:off x="14592300" y="98640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6350</xdr:rowOff>
    </xdr:from>
    <xdr:to xmlns:xdr="http://schemas.openxmlformats.org/drawingml/2006/spreadsheetDrawing">
      <xdr:col>72</xdr:col>
      <xdr:colOff>38100</xdr:colOff>
      <xdr:row>57</xdr:row>
      <xdr:rowOff>107950</xdr:rowOff>
    </xdr:to>
    <xdr:sp macro="" textlink="">
      <xdr:nvSpPr>
        <xdr:cNvPr id="260" name="楕円 259"/>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57150</xdr:rowOff>
    </xdr:from>
    <xdr:to xmlns:xdr="http://schemas.openxmlformats.org/drawingml/2006/spreadsheetDrawing">
      <xdr:col>76</xdr:col>
      <xdr:colOff>114300</xdr:colOff>
      <xdr:row>57</xdr:row>
      <xdr:rowOff>91440</xdr:rowOff>
    </xdr:to>
    <xdr:cxnSp macro="">
      <xdr:nvCxnSpPr>
        <xdr:cNvPr id="261" name="直線コネクタ 260"/>
        <xdr:cNvCxnSpPr/>
      </xdr:nvCxnSpPr>
      <xdr:spPr>
        <a:xfrm>
          <a:off x="13703300" y="98298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139700</xdr:rowOff>
    </xdr:from>
    <xdr:to xmlns:xdr="http://schemas.openxmlformats.org/drawingml/2006/spreadsheetDrawing">
      <xdr:col>67</xdr:col>
      <xdr:colOff>101600</xdr:colOff>
      <xdr:row>57</xdr:row>
      <xdr:rowOff>69850</xdr:rowOff>
    </xdr:to>
    <xdr:sp macro="" textlink="">
      <xdr:nvSpPr>
        <xdr:cNvPr id="262" name="楕円 261"/>
        <xdr:cNvSpPr/>
      </xdr:nvSpPr>
      <xdr:spPr>
        <a:xfrm>
          <a:off x="12763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19050</xdr:rowOff>
    </xdr:from>
    <xdr:to xmlns:xdr="http://schemas.openxmlformats.org/drawingml/2006/spreadsheetDrawing">
      <xdr:col>71</xdr:col>
      <xdr:colOff>177800</xdr:colOff>
      <xdr:row>57</xdr:row>
      <xdr:rowOff>57150</xdr:rowOff>
    </xdr:to>
    <xdr:cxnSp macro="">
      <xdr:nvCxnSpPr>
        <xdr:cNvPr id="263" name="直線コネクタ 262"/>
        <xdr:cNvCxnSpPr/>
      </xdr:nvCxnSpPr>
      <xdr:spPr>
        <a:xfrm>
          <a:off x="12814300" y="9791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76200</xdr:rowOff>
    </xdr:from>
    <xdr:ext cx="405130" cy="257175"/>
    <xdr:sp macro="" textlink="">
      <xdr:nvSpPr>
        <xdr:cNvPr id="264" name="n_1aveValue【保健センター・保健所】&#10;有形固定資産減価償却率"/>
        <xdr:cNvSpPr txBox="1"/>
      </xdr:nvSpPr>
      <xdr:spPr>
        <a:xfrm>
          <a:off x="15266035" y="101917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68580</xdr:rowOff>
    </xdr:from>
    <xdr:ext cx="403225" cy="259080"/>
    <xdr:sp macro="" textlink="">
      <xdr:nvSpPr>
        <xdr:cNvPr id="265" name="n_2aveValue【保健センター・保健所】&#10;有形固定資産減価償却率"/>
        <xdr:cNvSpPr txBox="1"/>
      </xdr:nvSpPr>
      <xdr:spPr>
        <a:xfrm>
          <a:off x="14389735" y="10184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81915</xdr:rowOff>
    </xdr:from>
    <xdr:ext cx="403225" cy="259080"/>
    <xdr:sp macro="" textlink="">
      <xdr:nvSpPr>
        <xdr:cNvPr id="266" name="n_3aveValue【保健センター・保健所】&#10;有形固定資産減価償却率"/>
        <xdr:cNvSpPr txBox="1"/>
      </xdr:nvSpPr>
      <xdr:spPr>
        <a:xfrm>
          <a:off x="13500735" y="10197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45720</xdr:rowOff>
    </xdr:from>
    <xdr:ext cx="403225" cy="259080"/>
    <xdr:sp macro="" textlink="">
      <xdr:nvSpPr>
        <xdr:cNvPr id="267" name="n_4aveValue【保健センター・保健所】&#10;有形固定資産減価償却率"/>
        <xdr:cNvSpPr txBox="1"/>
      </xdr:nvSpPr>
      <xdr:spPr>
        <a:xfrm>
          <a:off x="12611735" y="10161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29210</xdr:rowOff>
    </xdr:from>
    <xdr:ext cx="405130" cy="257175"/>
    <xdr:sp macro="" textlink="">
      <xdr:nvSpPr>
        <xdr:cNvPr id="268" name="n_1mainValue【保健センター・保健所】&#10;有形固定資産減価償却率"/>
        <xdr:cNvSpPr txBox="1"/>
      </xdr:nvSpPr>
      <xdr:spPr>
        <a:xfrm>
          <a:off x="15266035" y="96304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158750</xdr:rowOff>
    </xdr:from>
    <xdr:ext cx="403225" cy="259080"/>
    <xdr:sp macro="" textlink="">
      <xdr:nvSpPr>
        <xdr:cNvPr id="269" name="n_2mainValue【保健センター・保健所】&#10;有形固定資産減価償却率"/>
        <xdr:cNvSpPr txBox="1"/>
      </xdr:nvSpPr>
      <xdr:spPr>
        <a:xfrm>
          <a:off x="14389735" y="9588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124460</xdr:rowOff>
    </xdr:from>
    <xdr:ext cx="403225" cy="259080"/>
    <xdr:sp macro="" textlink="">
      <xdr:nvSpPr>
        <xdr:cNvPr id="270" name="n_3mainValue【保健センター・保健所】&#10;有形固定資産減価償却率"/>
        <xdr:cNvSpPr txBox="1"/>
      </xdr:nvSpPr>
      <xdr:spPr>
        <a:xfrm>
          <a:off x="13500735" y="955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86360</xdr:rowOff>
    </xdr:from>
    <xdr:ext cx="403225" cy="257175"/>
    <xdr:sp macro="" textlink="">
      <xdr:nvSpPr>
        <xdr:cNvPr id="271" name="n_4mainValue【保健センター・保健所】&#10;有形固定資産減価償却率"/>
        <xdr:cNvSpPr txBox="1"/>
      </xdr:nvSpPr>
      <xdr:spPr>
        <a:xfrm>
          <a:off x="12611735" y="95161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272" name="正方形/長方形 2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273" name="正方形/長方形 2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274" name="正方形/長方形 2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275" name="正方形/長方形 2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276" name="正方形/長方形 2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277" name="正方形/長方形 2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278" name="正方形/長方形 2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279" name="正方形/長方形 2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280" name="テキスト ボックス 279"/>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281" name="直線コネクタ 2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282" name="直線コネクタ 281"/>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5455" cy="257175"/>
    <xdr:sp macro="" textlink="">
      <xdr:nvSpPr>
        <xdr:cNvPr id="283" name="テキスト ボックス 282"/>
        <xdr:cNvSpPr txBox="1"/>
      </xdr:nvSpPr>
      <xdr:spPr>
        <a:xfrm>
          <a:off x="17820640" y="10716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284" name="直線コネクタ 2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285" name="テキスト ボックス 284"/>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286" name="直線コネクタ 285"/>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5455" cy="257175"/>
    <xdr:sp macro="" textlink="">
      <xdr:nvSpPr>
        <xdr:cNvPr id="287" name="テキスト ボックス 286"/>
        <xdr:cNvSpPr txBox="1"/>
      </xdr:nvSpPr>
      <xdr:spPr>
        <a:xfrm>
          <a:off x="17820640" y="9573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288" name="直線コネクタ 2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289" name="テキスト ボックス 288"/>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2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149225</xdr:rowOff>
    </xdr:from>
    <xdr:to xmlns:xdr="http://schemas.openxmlformats.org/drawingml/2006/spreadsheetDrawing">
      <xdr:col>116</xdr:col>
      <xdr:colOff>62865</xdr:colOff>
      <xdr:row>63</xdr:row>
      <xdr:rowOff>46990</xdr:rowOff>
    </xdr:to>
    <xdr:cxnSp macro="">
      <xdr:nvCxnSpPr>
        <xdr:cNvPr id="291" name="直線コネクタ 290"/>
        <xdr:cNvCxnSpPr/>
      </xdr:nvCxnSpPr>
      <xdr:spPr>
        <a:xfrm flipV="1">
          <a:off x="22160865" y="9578975"/>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50800</xdr:rowOff>
    </xdr:from>
    <xdr:ext cx="469900" cy="259080"/>
    <xdr:sp macro="" textlink="">
      <xdr:nvSpPr>
        <xdr:cNvPr id="292" name="【保健センター・保健所】&#10;一人当たり面積最小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46990</xdr:rowOff>
    </xdr:from>
    <xdr:to xmlns:xdr="http://schemas.openxmlformats.org/drawingml/2006/spreadsheetDrawing">
      <xdr:col>116</xdr:col>
      <xdr:colOff>152400</xdr:colOff>
      <xdr:row>63</xdr:row>
      <xdr:rowOff>46990</xdr:rowOff>
    </xdr:to>
    <xdr:cxnSp macro="">
      <xdr:nvCxnSpPr>
        <xdr:cNvPr id="293" name="直線コネクタ 292"/>
        <xdr:cNvCxnSpPr/>
      </xdr:nvCxnSpPr>
      <xdr:spPr>
        <a:xfrm>
          <a:off x="22072600" y="1084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95885</xdr:rowOff>
    </xdr:from>
    <xdr:ext cx="469900" cy="259080"/>
    <xdr:sp macro="" textlink="">
      <xdr:nvSpPr>
        <xdr:cNvPr id="294" name="【保健センター・保健所】&#10;一人当たり面積最大値テキスト"/>
        <xdr:cNvSpPr txBox="1"/>
      </xdr:nvSpPr>
      <xdr:spPr>
        <a:xfrm>
          <a:off x="22199600" y="935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149225</xdr:rowOff>
    </xdr:from>
    <xdr:to xmlns:xdr="http://schemas.openxmlformats.org/drawingml/2006/spreadsheetDrawing">
      <xdr:col>116</xdr:col>
      <xdr:colOff>152400</xdr:colOff>
      <xdr:row>55</xdr:row>
      <xdr:rowOff>149225</xdr:rowOff>
    </xdr:to>
    <xdr:cxnSp macro="">
      <xdr:nvCxnSpPr>
        <xdr:cNvPr id="295" name="直線コネクタ 294"/>
        <xdr:cNvCxnSpPr/>
      </xdr:nvCxnSpPr>
      <xdr:spPr>
        <a:xfrm>
          <a:off x="22072600" y="957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38735</xdr:rowOff>
    </xdr:from>
    <xdr:ext cx="469900" cy="259080"/>
    <xdr:sp macro="" textlink="">
      <xdr:nvSpPr>
        <xdr:cNvPr id="296" name="【保健センター・保健所】&#10;一人当たり面積平均値テキスト"/>
        <xdr:cNvSpPr txBox="1"/>
      </xdr:nvSpPr>
      <xdr:spPr>
        <a:xfrm>
          <a:off x="22199600" y="104971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60325</xdr:rowOff>
    </xdr:from>
    <xdr:to xmlns:xdr="http://schemas.openxmlformats.org/drawingml/2006/spreadsheetDrawing">
      <xdr:col>116</xdr:col>
      <xdr:colOff>114300</xdr:colOff>
      <xdr:row>61</xdr:row>
      <xdr:rowOff>161925</xdr:rowOff>
    </xdr:to>
    <xdr:sp macro="" textlink="">
      <xdr:nvSpPr>
        <xdr:cNvPr id="297" name="フローチャート: 判断 296"/>
        <xdr:cNvSpPr/>
      </xdr:nvSpPr>
      <xdr:spPr>
        <a:xfrm>
          <a:off x="221107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80010</xdr:rowOff>
    </xdr:from>
    <xdr:to xmlns:xdr="http://schemas.openxmlformats.org/drawingml/2006/spreadsheetDrawing">
      <xdr:col>112</xdr:col>
      <xdr:colOff>38100</xdr:colOff>
      <xdr:row>62</xdr:row>
      <xdr:rowOff>10160</xdr:rowOff>
    </xdr:to>
    <xdr:sp macro="" textlink="">
      <xdr:nvSpPr>
        <xdr:cNvPr id="298" name="フローチャート: 判断 297"/>
        <xdr:cNvSpPr/>
      </xdr:nvSpPr>
      <xdr:spPr>
        <a:xfrm>
          <a:off x="21272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90170</xdr:rowOff>
    </xdr:from>
    <xdr:to xmlns:xdr="http://schemas.openxmlformats.org/drawingml/2006/spreadsheetDrawing">
      <xdr:col>107</xdr:col>
      <xdr:colOff>101600</xdr:colOff>
      <xdr:row>62</xdr:row>
      <xdr:rowOff>20320</xdr:rowOff>
    </xdr:to>
    <xdr:sp macro="" textlink="">
      <xdr:nvSpPr>
        <xdr:cNvPr id="299" name="フローチャート: 判断 298"/>
        <xdr:cNvSpPr/>
      </xdr:nvSpPr>
      <xdr:spPr>
        <a:xfrm>
          <a:off x="20383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107315</xdr:rowOff>
    </xdr:from>
    <xdr:to xmlns:xdr="http://schemas.openxmlformats.org/drawingml/2006/spreadsheetDrawing">
      <xdr:col>102</xdr:col>
      <xdr:colOff>165100</xdr:colOff>
      <xdr:row>62</xdr:row>
      <xdr:rowOff>37465</xdr:rowOff>
    </xdr:to>
    <xdr:sp macro="" textlink="">
      <xdr:nvSpPr>
        <xdr:cNvPr id="300" name="フローチャート: 判断 299"/>
        <xdr:cNvSpPr/>
      </xdr:nvSpPr>
      <xdr:spPr>
        <a:xfrm>
          <a:off x="19494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116840</xdr:rowOff>
    </xdr:from>
    <xdr:to xmlns:xdr="http://schemas.openxmlformats.org/drawingml/2006/spreadsheetDrawing">
      <xdr:col>98</xdr:col>
      <xdr:colOff>38100</xdr:colOff>
      <xdr:row>62</xdr:row>
      <xdr:rowOff>46990</xdr:rowOff>
    </xdr:to>
    <xdr:sp macro="" textlink="">
      <xdr:nvSpPr>
        <xdr:cNvPr id="301" name="フローチャート: 判断 300"/>
        <xdr:cNvSpPr/>
      </xdr:nvSpPr>
      <xdr:spPr>
        <a:xfrm>
          <a:off x="18605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302" name="テキスト ボックス 301"/>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303" name="テキスト ボックス 302"/>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304" name="テキスト ボックス 303"/>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305" name="テキスト ボックス 304"/>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306" name="テキスト ボックス 305"/>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144780</xdr:rowOff>
    </xdr:from>
    <xdr:to xmlns:xdr="http://schemas.openxmlformats.org/drawingml/2006/spreadsheetDrawing">
      <xdr:col>116</xdr:col>
      <xdr:colOff>114300</xdr:colOff>
      <xdr:row>60</xdr:row>
      <xdr:rowOff>74930</xdr:rowOff>
    </xdr:to>
    <xdr:sp macro="" textlink="">
      <xdr:nvSpPr>
        <xdr:cNvPr id="307" name="楕円 306"/>
        <xdr:cNvSpPr/>
      </xdr:nvSpPr>
      <xdr:spPr>
        <a:xfrm>
          <a:off x="221107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167640</xdr:rowOff>
    </xdr:from>
    <xdr:ext cx="469900" cy="257175"/>
    <xdr:sp macro="" textlink="">
      <xdr:nvSpPr>
        <xdr:cNvPr id="308" name="【保健センター・保健所】&#10;一人当たり面積該当値テキスト"/>
        <xdr:cNvSpPr txBox="1"/>
      </xdr:nvSpPr>
      <xdr:spPr>
        <a:xfrm>
          <a:off x="22199600" y="101117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149860</xdr:rowOff>
    </xdr:from>
    <xdr:to xmlns:xdr="http://schemas.openxmlformats.org/drawingml/2006/spreadsheetDrawing">
      <xdr:col>112</xdr:col>
      <xdr:colOff>38100</xdr:colOff>
      <xdr:row>60</xdr:row>
      <xdr:rowOff>80010</xdr:rowOff>
    </xdr:to>
    <xdr:sp macro="" textlink="">
      <xdr:nvSpPr>
        <xdr:cNvPr id="309" name="楕円 308"/>
        <xdr:cNvSpPr/>
      </xdr:nvSpPr>
      <xdr:spPr>
        <a:xfrm>
          <a:off x="212725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24130</xdr:rowOff>
    </xdr:from>
    <xdr:to xmlns:xdr="http://schemas.openxmlformats.org/drawingml/2006/spreadsheetDrawing">
      <xdr:col>116</xdr:col>
      <xdr:colOff>63500</xdr:colOff>
      <xdr:row>60</xdr:row>
      <xdr:rowOff>29210</xdr:rowOff>
    </xdr:to>
    <xdr:cxnSp macro="">
      <xdr:nvCxnSpPr>
        <xdr:cNvPr id="310" name="直線コネクタ 309"/>
        <xdr:cNvCxnSpPr/>
      </xdr:nvCxnSpPr>
      <xdr:spPr>
        <a:xfrm flipV="1">
          <a:off x="21323300" y="103111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153035</xdr:rowOff>
    </xdr:from>
    <xdr:to xmlns:xdr="http://schemas.openxmlformats.org/drawingml/2006/spreadsheetDrawing">
      <xdr:col>107</xdr:col>
      <xdr:colOff>101600</xdr:colOff>
      <xdr:row>60</xdr:row>
      <xdr:rowOff>83185</xdr:rowOff>
    </xdr:to>
    <xdr:sp macro="" textlink="">
      <xdr:nvSpPr>
        <xdr:cNvPr id="311" name="楕円 310"/>
        <xdr:cNvSpPr/>
      </xdr:nvSpPr>
      <xdr:spPr>
        <a:xfrm>
          <a:off x="20383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29210</xdr:rowOff>
    </xdr:from>
    <xdr:to xmlns:xdr="http://schemas.openxmlformats.org/drawingml/2006/spreadsheetDrawing">
      <xdr:col>111</xdr:col>
      <xdr:colOff>177800</xdr:colOff>
      <xdr:row>60</xdr:row>
      <xdr:rowOff>32385</xdr:rowOff>
    </xdr:to>
    <xdr:cxnSp macro="">
      <xdr:nvCxnSpPr>
        <xdr:cNvPr id="312" name="直線コネクタ 311"/>
        <xdr:cNvCxnSpPr/>
      </xdr:nvCxnSpPr>
      <xdr:spPr>
        <a:xfrm flipV="1">
          <a:off x="20434300" y="103162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170815</xdr:rowOff>
    </xdr:from>
    <xdr:to xmlns:xdr="http://schemas.openxmlformats.org/drawingml/2006/spreadsheetDrawing">
      <xdr:col>102</xdr:col>
      <xdr:colOff>165100</xdr:colOff>
      <xdr:row>60</xdr:row>
      <xdr:rowOff>100965</xdr:rowOff>
    </xdr:to>
    <xdr:sp macro="" textlink="">
      <xdr:nvSpPr>
        <xdr:cNvPr id="313" name="楕円 312"/>
        <xdr:cNvSpPr/>
      </xdr:nvSpPr>
      <xdr:spPr>
        <a:xfrm>
          <a:off x="19494500" y="102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32385</xdr:rowOff>
    </xdr:from>
    <xdr:to xmlns:xdr="http://schemas.openxmlformats.org/drawingml/2006/spreadsheetDrawing">
      <xdr:col>107</xdr:col>
      <xdr:colOff>50800</xdr:colOff>
      <xdr:row>60</xdr:row>
      <xdr:rowOff>50165</xdr:rowOff>
    </xdr:to>
    <xdr:cxnSp macro="">
      <xdr:nvCxnSpPr>
        <xdr:cNvPr id="314" name="直線コネクタ 313"/>
        <xdr:cNvCxnSpPr/>
      </xdr:nvCxnSpPr>
      <xdr:spPr>
        <a:xfrm flipV="1">
          <a:off x="19545300" y="103193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635</xdr:rowOff>
    </xdr:from>
    <xdr:to xmlns:xdr="http://schemas.openxmlformats.org/drawingml/2006/spreadsheetDrawing">
      <xdr:col>98</xdr:col>
      <xdr:colOff>38100</xdr:colOff>
      <xdr:row>60</xdr:row>
      <xdr:rowOff>102235</xdr:rowOff>
    </xdr:to>
    <xdr:sp macro="" textlink="">
      <xdr:nvSpPr>
        <xdr:cNvPr id="315" name="楕円 314"/>
        <xdr:cNvSpPr/>
      </xdr:nvSpPr>
      <xdr:spPr>
        <a:xfrm>
          <a:off x="18605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50165</xdr:rowOff>
    </xdr:from>
    <xdr:to xmlns:xdr="http://schemas.openxmlformats.org/drawingml/2006/spreadsheetDrawing">
      <xdr:col>102</xdr:col>
      <xdr:colOff>114300</xdr:colOff>
      <xdr:row>60</xdr:row>
      <xdr:rowOff>52070</xdr:rowOff>
    </xdr:to>
    <xdr:cxnSp macro="">
      <xdr:nvCxnSpPr>
        <xdr:cNvPr id="316" name="直線コネクタ 315"/>
        <xdr:cNvCxnSpPr/>
      </xdr:nvCxnSpPr>
      <xdr:spPr>
        <a:xfrm flipV="1">
          <a:off x="18656300" y="103371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1270</xdr:rowOff>
    </xdr:from>
    <xdr:ext cx="469900" cy="259080"/>
    <xdr:sp macro="" textlink="">
      <xdr:nvSpPr>
        <xdr:cNvPr id="317" name="n_1aveValue【保健センター・保健所】&#10;一人当たり面積"/>
        <xdr:cNvSpPr txBox="1"/>
      </xdr:nvSpPr>
      <xdr:spPr>
        <a:xfrm>
          <a:off x="21075650" y="1063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11430</xdr:rowOff>
    </xdr:from>
    <xdr:ext cx="467995" cy="259080"/>
    <xdr:sp macro="" textlink="">
      <xdr:nvSpPr>
        <xdr:cNvPr id="318" name="n_2aveValue【保健センター・保健所】&#10;一人当たり面積"/>
        <xdr:cNvSpPr txBox="1"/>
      </xdr:nvSpPr>
      <xdr:spPr>
        <a:xfrm>
          <a:off x="20199350" y="10641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29210</xdr:rowOff>
    </xdr:from>
    <xdr:ext cx="467995" cy="257175"/>
    <xdr:sp macro="" textlink="">
      <xdr:nvSpPr>
        <xdr:cNvPr id="319" name="n_3aveValue【保健センター・保健所】&#10;一人当たり面積"/>
        <xdr:cNvSpPr txBox="1"/>
      </xdr:nvSpPr>
      <xdr:spPr>
        <a:xfrm>
          <a:off x="19310350" y="10659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38100</xdr:rowOff>
    </xdr:from>
    <xdr:ext cx="467995" cy="259080"/>
    <xdr:sp macro="" textlink="">
      <xdr:nvSpPr>
        <xdr:cNvPr id="320" name="n_4aveValue【保健センター・保健所】&#10;一人当たり面積"/>
        <xdr:cNvSpPr txBox="1"/>
      </xdr:nvSpPr>
      <xdr:spPr>
        <a:xfrm>
          <a:off x="18421350" y="10668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96520</xdr:rowOff>
    </xdr:from>
    <xdr:ext cx="469900" cy="259080"/>
    <xdr:sp macro="" textlink="">
      <xdr:nvSpPr>
        <xdr:cNvPr id="321" name="n_1mainValue【保健センター・保健所】&#10;一人当たり面積"/>
        <xdr:cNvSpPr txBox="1"/>
      </xdr:nvSpPr>
      <xdr:spPr>
        <a:xfrm>
          <a:off x="21075650" y="10040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99695</xdr:rowOff>
    </xdr:from>
    <xdr:ext cx="467995" cy="257175"/>
    <xdr:sp macro="" textlink="">
      <xdr:nvSpPr>
        <xdr:cNvPr id="322" name="n_2mainValue【保健センター・保健所】&#10;一人当たり面積"/>
        <xdr:cNvSpPr txBox="1"/>
      </xdr:nvSpPr>
      <xdr:spPr>
        <a:xfrm>
          <a:off x="20199350" y="10043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117475</xdr:rowOff>
    </xdr:from>
    <xdr:ext cx="467995" cy="259080"/>
    <xdr:sp macro="" textlink="">
      <xdr:nvSpPr>
        <xdr:cNvPr id="323" name="n_3mainValue【保健センター・保健所】&#10;一人当たり面積"/>
        <xdr:cNvSpPr txBox="1"/>
      </xdr:nvSpPr>
      <xdr:spPr>
        <a:xfrm>
          <a:off x="19310350" y="100615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118745</xdr:rowOff>
    </xdr:from>
    <xdr:ext cx="467995" cy="259080"/>
    <xdr:sp macro="" textlink="">
      <xdr:nvSpPr>
        <xdr:cNvPr id="324" name="n_4mainValue【保健センター・保健所】&#10;一人当たり面積"/>
        <xdr:cNvSpPr txBox="1"/>
      </xdr:nvSpPr>
      <xdr:spPr>
        <a:xfrm>
          <a:off x="18421350" y="10062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325" name="正方形/長方形 3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326" name="正方形/長方形 3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327" name="正方形/長方形 3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328" name="正方形/長方形 3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329" name="正方形/長方形 3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330" name="正方形/長方形 3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331" name="正方形/長方形 3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32" name="正方形/長方形 3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333" name="テキスト ボックス 332"/>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334" name="直線コネクタ 3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335" name="テキスト ボックス 334"/>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336" name="直線コネクタ 33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337" name="テキスト ボックス 336"/>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338" name="直線コネクタ 33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339" name="テキスト ボックス 338"/>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340" name="直線コネクタ 33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341" name="テキスト ボックス 34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342" name="直線コネクタ 34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343" name="テキスト ボックス 342"/>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344" name="直線コネクタ 34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345" name="テキスト ボックス 34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346" name="直線コネクタ 34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347" name="テキスト ボックス 346"/>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348" name="直線コネクタ 3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143510</xdr:rowOff>
    </xdr:from>
    <xdr:to xmlns:xdr="http://schemas.openxmlformats.org/drawingml/2006/spreadsheetDrawing">
      <xdr:col>85</xdr:col>
      <xdr:colOff>126365</xdr:colOff>
      <xdr:row>86</xdr:row>
      <xdr:rowOff>168910</xdr:rowOff>
    </xdr:to>
    <xdr:cxnSp macro="">
      <xdr:nvCxnSpPr>
        <xdr:cNvPr id="350" name="直線コネクタ 349"/>
        <xdr:cNvCxnSpPr/>
      </xdr:nvCxnSpPr>
      <xdr:spPr>
        <a:xfrm flipV="1">
          <a:off x="16318865" y="1334516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351"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352" name="直線コネクタ 35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89535</xdr:rowOff>
    </xdr:from>
    <xdr:ext cx="340360" cy="257175"/>
    <xdr:sp macro="" textlink="">
      <xdr:nvSpPr>
        <xdr:cNvPr id="353" name="【消防施設】&#10;有形固定資産減価償却率最大値テキスト"/>
        <xdr:cNvSpPr txBox="1"/>
      </xdr:nvSpPr>
      <xdr:spPr>
        <a:xfrm>
          <a:off x="16357600" y="1311973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143510</xdr:rowOff>
    </xdr:from>
    <xdr:to xmlns:xdr="http://schemas.openxmlformats.org/drawingml/2006/spreadsheetDrawing">
      <xdr:col>86</xdr:col>
      <xdr:colOff>25400</xdr:colOff>
      <xdr:row>77</xdr:row>
      <xdr:rowOff>143510</xdr:rowOff>
    </xdr:to>
    <xdr:cxnSp macro="">
      <xdr:nvCxnSpPr>
        <xdr:cNvPr id="354" name="直線コネクタ 353"/>
        <xdr:cNvCxnSpPr/>
      </xdr:nvCxnSpPr>
      <xdr:spPr>
        <a:xfrm>
          <a:off x="16230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0</xdr:rowOff>
    </xdr:from>
    <xdr:ext cx="405130" cy="259080"/>
    <xdr:sp macro="" textlink="">
      <xdr:nvSpPr>
        <xdr:cNvPr id="355" name="【消防施設】&#10;有形固定資産減価償却率平均値テキスト"/>
        <xdr:cNvSpPr txBox="1"/>
      </xdr:nvSpPr>
      <xdr:spPr>
        <a:xfrm>
          <a:off x="16357600" y="14230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21590</xdr:rowOff>
    </xdr:from>
    <xdr:to xmlns:xdr="http://schemas.openxmlformats.org/drawingml/2006/spreadsheetDrawing">
      <xdr:col>85</xdr:col>
      <xdr:colOff>177800</xdr:colOff>
      <xdr:row>83</xdr:row>
      <xdr:rowOff>123190</xdr:rowOff>
    </xdr:to>
    <xdr:sp macro="" textlink="">
      <xdr:nvSpPr>
        <xdr:cNvPr id="356" name="フローチャート: 判断 355"/>
        <xdr:cNvSpPr/>
      </xdr:nvSpPr>
      <xdr:spPr>
        <a:xfrm>
          <a:off x="162687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155575</xdr:rowOff>
    </xdr:from>
    <xdr:to xmlns:xdr="http://schemas.openxmlformats.org/drawingml/2006/spreadsheetDrawing">
      <xdr:col>81</xdr:col>
      <xdr:colOff>101600</xdr:colOff>
      <xdr:row>83</xdr:row>
      <xdr:rowOff>86360</xdr:rowOff>
    </xdr:to>
    <xdr:sp macro="" textlink="">
      <xdr:nvSpPr>
        <xdr:cNvPr id="357" name="フローチャート: 判断 356"/>
        <xdr:cNvSpPr/>
      </xdr:nvSpPr>
      <xdr:spPr>
        <a:xfrm>
          <a:off x="154305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116205</xdr:rowOff>
    </xdr:from>
    <xdr:to xmlns:xdr="http://schemas.openxmlformats.org/drawingml/2006/spreadsheetDrawing">
      <xdr:col>76</xdr:col>
      <xdr:colOff>165100</xdr:colOff>
      <xdr:row>83</xdr:row>
      <xdr:rowOff>46355</xdr:rowOff>
    </xdr:to>
    <xdr:sp macro="" textlink="">
      <xdr:nvSpPr>
        <xdr:cNvPr id="358" name="フローチャート: 判断 357"/>
        <xdr:cNvSpPr/>
      </xdr:nvSpPr>
      <xdr:spPr>
        <a:xfrm>
          <a:off x="14541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135890</xdr:rowOff>
    </xdr:from>
    <xdr:to xmlns:xdr="http://schemas.openxmlformats.org/drawingml/2006/spreadsheetDrawing">
      <xdr:col>72</xdr:col>
      <xdr:colOff>38100</xdr:colOff>
      <xdr:row>83</xdr:row>
      <xdr:rowOff>66040</xdr:rowOff>
    </xdr:to>
    <xdr:sp macro="" textlink="">
      <xdr:nvSpPr>
        <xdr:cNvPr id="359" name="フローチャート: 判断 358"/>
        <xdr:cNvSpPr/>
      </xdr:nvSpPr>
      <xdr:spPr>
        <a:xfrm>
          <a:off x="13652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24765</xdr:rowOff>
    </xdr:from>
    <xdr:to xmlns:xdr="http://schemas.openxmlformats.org/drawingml/2006/spreadsheetDrawing">
      <xdr:col>67</xdr:col>
      <xdr:colOff>101600</xdr:colOff>
      <xdr:row>83</xdr:row>
      <xdr:rowOff>126365</xdr:rowOff>
    </xdr:to>
    <xdr:sp macro="" textlink="">
      <xdr:nvSpPr>
        <xdr:cNvPr id="360" name="フローチャート: 判断 359"/>
        <xdr:cNvSpPr/>
      </xdr:nvSpPr>
      <xdr:spPr>
        <a:xfrm>
          <a:off x="12763500" y="142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361" name="テキスト ボックス 3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362" name="テキスト ボックス 3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363" name="テキスト ボックス 3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364" name="テキスト ボックス 3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365" name="テキスト ボックス 3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39370</xdr:rowOff>
    </xdr:from>
    <xdr:to xmlns:xdr="http://schemas.openxmlformats.org/drawingml/2006/spreadsheetDrawing">
      <xdr:col>85</xdr:col>
      <xdr:colOff>177800</xdr:colOff>
      <xdr:row>80</xdr:row>
      <xdr:rowOff>140970</xdr:rowOff>
    </xdr:to>
    <xdr:sp macro="" textlink="">
      <xdr:nvSpPr>
        <xdr:cNvPr id="366" name="楕円 365"/>
        <xdr:cNvSpPr/>
      </xdr:nvSpPr>
      <xdr:spPr>
        <a:xfrm>
          <a:off x="16268700" y="137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62230</xdr:rowOff>
    </xdr:from>
    <xdr:ext cx="405130" cy="259080"/>
    <xdr:sp macro="" textlink="">
      <xdr:nvSpPr>
        <xdr:cNvPr id="367" name="【消防施設】&#10;有形固定資産減価償却率該当値テキスト"/>
        <xdr:cNvSpPr txBox="1"/>
      </xdr:nvSpPr>
      <xdr:spPr>
        <a:xfrm>
          <a:off x="16357600" y="13606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135890</xdr:rowOff>
    </xdr:from>
    <xdr:to xmlns:xdr="http://schemas.openxmlformats.org/drawingml/2006/spreadsheetDrawing">
      <xdr:col>81</xdr:col>
      <xdr:colOff>101600</xdr:colOff>
      <xdr:row>80</xdr:row>
      <xdr:rowOff>66040</xdr:rowOff>
    </xdr:to>
    <xdr:sp macro="" textlink="">
      <xdr:nvSpPr>
        <xdr:cNvPr id="368" name="楕円 367"/>
        <xdr:cNvSpPr/>
      </xdr:nvSpPr>
      <xdr:spPr>
        <a:xfrm>
          <a:off x="15430500" y="136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15240</xdr:rowOff>
    </xdr:from>
    <xdr:to xmlns:xdr="http://schemas.openxmlformats.org/drawingml/2006/spreadsheetDrawing">
      <xdr:col>85</xdr:col>
      <xdr:colOff>127000</xdr:colOff>
      <xdr:row>80</xdr:row>
      <xdr:rowOff>90170</xdr:rowOff>
    </xdr:to>
    <xdr:cxnSp macro="">
      <xdr:nvCxnSpPr>
        <xdr:cNvPr id="369" name="直線コネクタ 368"/>
        <xdr:cNvCxnSpPr/>
      </xdr:nvCxnSpPr>
      <xdr:spPr>
        <a:xfrm>
          <a:off x="15481300" y="1373124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60960</xdr:rowOff>
    </xdr:from>
    <xdr:to xmlns:xdr="http://schemas.openxmlformats.org/drawingml/2006/spreadsheetDrawing">
      <xdr:col>76</xdr:col>
      <xdr:colOff>165100</xdr:colOff>
      <xdr:row>79</xdr:row>
      <xdr:rowOff>162560</xdr:rowOff>
    </xdr:to>
    <xdr:sp macro="" textlink="">
      <xdr:nvSpPr>
        <xdr:cNvPr id="370" name="楕円 369"/>
        <xdr:cNvSpPr/>
      </xdr:nvSpPr>
      <xdr:spPr>
        <a:xfrm>
          <a:off x="14541500" y="136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111760</xdr:rowOff>
    </xdr:from>
    <xdr:to xmlns:xdr="http://schemas.openxmlformats.org/drawingml/2006/spreadsheetDrawing">
      <xdr:col>81</xdr:col>
      <xdr:colOff>50800</xdr:colOff>
      <xdr:row>80</xdr:row>
      <xdr:rowOff>15240</xdr:rowOff>
    </xdr:to>
    <xdr:cxnSp macro="">
      <xdr:nvCxnSpPr>
        <xdr:cNvPr id="371" name="直線コネクタ 370"/>
        <xdr:cNvCxnSpPr/>
      </xdr:nvCxnSpPr>
      <xdr:spPr>
        <a:xfrm>
          <a:off x="14592300" y="1365631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156845</xdr:rowOff>
    </xdr:from>
    <xdr:to xmlns:xdr="http://schemas.openxmlformats.org/drawingml/2006/spreadsheetDrawing">
      <xdr:col>72</xdr:col>
      <xdr:colOff>38100</xdr:colOff>
      <xdr:row>79</xdr:row>
      <xdr:rowOff>86995</xdr:rowOff>
    </xdr:to>
    <xdr:sp macro="" textlink="">
      <xdr:nvSpPr>
        <xdr:cNvPr id="372" name="楕円 371"/>
        <xdr:cNvSpPr/>
      </xdr:nvSpPr>
      <xdr:spPr>
        <a:xfrm>
          <a:off x="13652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36195</xdr:rowOff>
    </xdr:from>
    <xdr:to xmlns:xdr="http://schemas.openxmlformats.org/drawingml/2006/spreadsheetDrawing">
      <xdr:col>76</xdr:col>
      <xdr:colOff>114300</xdr:colOff>
      <xdr:row>79</xdr:row>
      <xdr:rowOff>111760</xdr:rowOff>
    </xdr:to>
    <xdr:cxnSp macro="">
      <xdr:nvCxnSpPr>
        <xdr:cNvPr id="373" name="直線コネクタ 372"/>
        <xdr:cNvCxnSpPr/>
      </xdr:nvCxnSpPr>
      <xdr:spPr>
        <a:xfrm>
          <a:off x="13703300" y="1358074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81915</xdr:rowOff>
    </xdr:from>
    <xdr:to xmlns:xdr="http://schemas.openxmlformats.org/drawingml/2006/spreadsheetDrawing">
      <xdr:col>67</xdr:col>
      <xdr:colOff>101600</xdr:colOff>
      <xdr:row>79</xdr:row>
      <xdr:rowOff>12065</xdr:rowOff>
    </xdr:to>
    <xdr:sp macro="" textlink="">
      <xdr:nvSpPr>
        <xdr:cNvPr id="374" name="楕円 373"/>
        <xdr:cNvSpPr/>
      </xdr:nvSpPr>
      <xdr:spPr>
        <a:xfrm>
          <a:off x="12763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132715</xdr:rowOff>
    </xdr:from>
    <xdr:to xmlns:xdr="http://schemas.openxmlformats.org/drawingml/2006/spreadsheetDrawing">
      <xdr:col>71</xdr:col>
      <xdr:colOff>177800</xdr:colOff>
      <xdr:row>79</xdr:row>
      <xdr:rowOff>36195</xdr:rowOff>
    </xdr:to>
    <xdr:cxnSp macro="">
      <xdr:nvCxnSpPr>
        <xdr:cNvPr id="375" name="直線コネクタ 374"/>
        <xdr:cNvCxnSpPr/>
      </xdr:nvCxnSpPr>
      <xdr:spPr>
        <a:xfrm>
          <a:off x="12814300" y="1350581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76835</xdr:rowOff>
    </xdr:from>
    <xdr:ext cx="405130" cy="257175"/>
    <xdr:sp macro="" textlink="">
      <xdr:nvSpPr>
        <xdr:cNvPr id="376" name="n_1aveValue【消防施設】&#10;有形固定資産減価償却率"/>
        <xdr:cNvSpPr txBox="1"/>
      </xdr:nvSpPr>
      <xdr:spPr>
        <a:xfrm>
          <a:off x="15266035" y="143071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37465</xdr:rowOff>
    </xdr:from>
    <xdr:ext cx="403225" cy="259080"/>
    <xdr:sp macro="" textlink="">
      <xdr:nvSpPr>
        <xdr:cNvPr id="377" name="n_2aveValue【消防施設】&#10;有形固定資産減価償却率"/>
        <xdr:cNvSpPr txBox="1"/>
      </xdr:nvSpPr>
      <xdr:spPr>
        <a:xfrm>
          <a:off x="14389735" y="14267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57150</xdr:rowOff>
    </xdr:from>
    <xdr:ext cx="403225" cy="259080"/>
    <xdr:sp macro="" textlink="">
      <xdr:nvSpPr>
        <xdr:cNvPr id="378" name="n_3aveValue【消防施設】&#10;有形固定資産減価償却率"/>
        <xdr:cNvSpPr txBox="1"/>
      </xdr:nvSpPr>
      <xdr:spPr>
        <a:xfrm>
          <a:off x="13500735" y="14287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117475</xdr:rowOff>
    </xdr:from>
    <xdr:ext cx="403225" cy="259080"/>
    <xdr:sp macro="" textlink="">
      <xdr:nvSpPr>
        <xdr:cNvPr id="379" name="n_4aveValue【消防施設】&#10;有形固定資産減価償却率"/>
        <xdr:cNvSpPr txBox="1"/>
      </xdr:nvSpPr>
      <xdr:spPr>
        <a:xfrm>
          <a:off x="12611735" y="14347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82550</xdr:rowOff>
    </xdr:from>
    <xdr:ext cx="405130" cy="259080"/>
    <xdr:sp macro="" textlink="">
      <xdr:nvSpPr>
        <xdr:cNvPr id="380" name="n_1mainValue【消防施設】&#10;有形固定資産減価償却率"/>
        <xdr:cNvSpPr txBox="1"/>
      </xdr:nvSpPr>
      <xdr:spPr>
        <a:xfrm>
          <a:off x="15266035" y="13455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7620</xdr:rowOff>
    </xdr:from>
    <xdr:ext cx="403225" cy="257175"/>
    <xdr:sp macro="" textlink="">
      <xdr:nvSpPr>
        <xdr:cNvPr id="381" name="n_2mainValue【消防施設】&#10;有形固定資産減価償却率"/>
        <xdr:cNvSpPr txBox="1"/>
      </xdr:nvSpPr>
      <xdr:spPr>
        <a:xfrm>
          <a:off x="14389735" y="133807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103505</xdr:rowOff>
    </xdr:from>
    <xdr:ext cx="403225" cy="259080"/>
    <xdr:sp macro="" textlink="">
      <xdr:nvSpPr>
        <xdr:cNvPr id="382" name="n_3mainValue【消防施設】&#10;有形固定資産減価償却率"/>
        <xdr:cNvSpPr txBox="1"/>
      </xdr:nvSpPr>
      <xdr:spPr>
        <a:xfrm>
          <a:off x="13500735" y="13305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29210</xdr:rowOff>
    </xdr:from>
    <xdr:ext cx="403225" cy="257175"/>
    <xdr:sp macro="" textlink="">
      <xdr:nvSpPr>
        <xdr:cNvPr id="383" name="n_4mainValue【消防施設】&#10;有形固定資産減価償却率"/>
        <xdr:cNvSpPr txBox="1"/>
      </xdr:nvSpPr>
      <xdr:spPr>
        <a:xfrm>
          <a:off x="12611735" y="13230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384" name="正方形/長方形 3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385" name="正方形/長方形 3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386" name="正方形/長方形 3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387" name="正方形/長方形 3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388" name="正方形/長方形 3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389" name="正方形/長方形 3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390" name="正方形/長方形 3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391" name="正方形/長方形 3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392" name="テキスト ボックス 391"/>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393" name="直線コネクタ 3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394" name="直線コネクタ 3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395" name="テキスト ボックス 394"/>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396" name="直線コネクタ 3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397" name="テキスト ボックス 396"/>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398" name="直線コネクタ 3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399" name="テキスト ボックス 398"/>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400" name="直線コネクタ 3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401" name="テキスト ボックス 400"/>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402" name="直線コネクタ 4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403" name="テキスト ボックス 402"/>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404" name="直線コネクタ 4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124460</xdr:rowOff>
    </xdr:from>
    <xdr:ext cx="531495" cy="259080"/>
    <xdr:sp macro="" textlink="">
      <xdr:nvSpPr>
        <xdr:cNvPr id="405" name="テキスト ボックス 404"/>
        <xdr:cNvSpPr txBox="1"/>
      </xdr:nvSpPr>
      <xdr:spPr>
        <a:xfrm>
          <a:off x="17756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86995</xdr:rowOff>
    </xdr:from>
    <xdr:to xmlns:xdr="http://schemas.openxmlformats.org/drawingml/2006/spreadsheetDrawing">
      <xdr:col>116</xdr:col>
      <xdr:colOff>62865</xdr:colOff>
      <xdr:row>86</xdr:row>
      <xdr:rowOff>113030</xdr:rowOff>
    </xdr:to>
    <xdr:cxnSp macro="">
      <xdr:nvCxnSpPr>
        <xdr:cNvPr id="407" name="直線コネクタ 406"/>
        <xdr:cNvCxnSpPr/>
      </xdr:nvCxnSpPr>
      <xdr:spPr>
        <a:xfrm flipV="1">
          <a:off x="22160865" y="1346009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116840</xdr:rowOff>
    </xdr:from>
    <xdr:ext cx="469900" cy="259080"/>
    <xdr:sp macro="" textlink="">
      <xdr:nvSpPr>
        <xdr:cNvPr id="408" name="【消防施設】&#10;一人当たり面積最小値テキスト"/>
        <xdr:cNvSpPr txBox="1"/>
      </xdr:nvSpPr>
      <xdr:spPr>
        <a:xfrm>
          <a:off x="22199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113030</xdr:rowOff>
    </xdr:from>
    <xdr:to xmlns:xdr="http://schemas.openxmlformats.org/drawingml/2006/spreadsheetDrawing">
      <xdr:col>116</xdr:col>
      <xdr:colOff>152400</xdr:colOff>
      <xdr:row>86</xdr:row>
      <xdr:rowOff>113030</xdr:rowOff>
    </xdr:to>
    <xdr:cxnSp macro="">
      <xdr:nvCxnSpPr>
        <xdr:cNvPr id="409" name="直線コネクタ 408"/>
        <xdr:cNvCxnSpPr/>
      </xdr:nvCxnSpPr>
      <xdr:spPr>
        <a:xfrm>
          <a:off x="22072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33655</xdr:rowOff>
    </xdr:from>
    <xdr:ext cx="469900" cy="258445"/>
    <xdr:sp macro="" textlink="">
      <xdr:nvSpPr>
        <xdr:cNvPr id="410" name="【消防施設】&#10;一人当たり面積最大値テキスト"/>
        <xdr:cNvSpPr txBox="1"/>
      </xdr:nvSpPr>
      <xdr:spPr>
        <a:xfrm>
          <a:off x="22199600" y="13235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86995</xdr:rowOff>
    </xdr:from>
    <xdr:to xmlns:xdr="http://schemas.openxmlformats.org/drawingml/2006/spreadsheetDrawing">
      <xdr:col>116</xdr:col>
      <xdr:colOff>152400</xdr:colOff>
      <xdr:row>78</xdr:row>
      <xdr:rowOff>86995</xdr:rowOff>
    </xdr:to>
    <xdr:cxnSp macro="">
      <xdr:nvCxnSpPr>
        <xdr:cNvPr id="411" name="直線コネクタ 410"/>
        <xdr:cNvCxnSpPr/>
      </xdr:nvCxnSpPr>
      <xdr:spPr>
        <a:xfrm>
          <a:off x="22072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14605</xdr:rowOff>
    </xdr:from>
    <xdr:ext cx="469900" cy="259080"/>
    <xdr:sp macro="" textlink="">
      <xdr:nvSpPr>
        <xdr:cNvPr id="412" name="【消防施設】&#10;一人当たり面積平均値テキスト"/>
        <xdr:cNvSpPr txBox="1"/>
      </xdr:nvSpPr>
      <xdr:spPr>
        <a:xfrm>
          <a:off x="22199600" y="14587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163195</xdr:rowOff>
    </xdr:from>
    <xdr:to xmlns:xdr="http://schemas.openxmlformats.org/drawingml/2006/spreadsheetDrawing">
      <xdr:col>116</xdr:col>
      <xdr:colOff>114300</xdr:colOff>
      <xdr:row>86</xdr:row>
      <xdr:rowOff>93345</xdr:rowOff>
    </xdr:to>
    <xdr:sp macro="" textlink="">
      <xdr:nvSpPr>
        <xdr:cNvPr id="413" name="フローチャート: 判断 412"/>
        <xdr:cNvSpPr/>
      </xdr:nvSpPr>
      <xdr:spPr>
        <a:xfrm>
          <a:off x="221107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169545</xdr:rowOff>
    </xdr:from>
    <xdr:to xmlns:xdr="http://schemas.openxmlformats.org/drawingml/2006/spreadsheetDrawing">
      <xdr:col>112</xdr:col>
      <xdr:colOff>38100</xdr:colOff>
      <xdr:row>86</xdr:row>
      <xdr:rowOff>99695</xdr:rowOff>
    </xdr:to>
    <xdr:sp macro="" textlink="">
      <xdr:nvSpPr>
        <xdr:cNvPr id="414" name="フローチャート: 判断 413"/>
        <xdr:cNvSpPr/>
      </xdr:nvSpPr>
      <xdr:spPr>
        <a:xfrm>
          <a:off x="21272500" y="147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170815</xdr:rowOff>
    </xdr:from>
    <xdr:to xmlns:xdr="http://schemas.openxmlformats.org/drawingml/2006/spreadsheetDrawing">
      <xdr:col>107</xdr:col>
      <xdr:colOff>101600</xdr:colOff>
      <xdr:row>86</xdr:row>
      <xdr:rowOff>100965</xdr:rowOff>
    </xdr:to>
    <xdr:sp macro="" textlink="">
      <xdr:nvSpPr>
        <xdr:cNvPr id="415" name="フローチャート: 判断 414"/>
        <xdr:cNvSpPr/>
      </xdr:nvSpPr>
      <xdr:spPr>
        <a:xfrm>
          <a:off x="203835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7620</xdr:rowOff>
    </xdr:from>
    <xdr:to xmlns:xdr="http://schemas.openxmlformats.org/drawingml/2006/spreadsheetDrawing">
      <xdr:col>102</xdr:col>
      <xdr:colOff>165100</xdr:colOff>
      <xdr:row>86</xdr:row>
      <xdr:rowOff>109220</xdr:rowOff>
    </xdr:to>
    <xdr:sp macro="" textlink="">
      <xdr:nvSpPr>
        <xdr:cNvPr id="416" name="フローチャート: 判断 415"/>
        <xdr:cNvSpPr/>
      </xdr:nvSpPr>
      <xdr:spPr>
        <a:xfrm>
          <a:off x="19494500" y="1475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6985</xdr:rowOff>
    </xdr:from>
    <xdr:to xmlns:xdr="http://schemas.openxmlformats.org/drawingml/2006/spreadsheetDrawing">
      <xdr:col>98</xdr:col>
      <xdr:colOff>38100</xdr:colOff>
      <xdr:row>86</xdr:row>
      <xdr:rowOff>109220</xdr:rowOff>
    </xdr:to>
    <xdr:sp macro="" textlink="">
      <xdr:nvSpPr>
        <xdr:cNvPr id="417" name="フローチャート: 判断 416"/>
        <xdr:cNvSpPr/>
      </xdr:nvSpPr>
      <xdr:spPr>
        <a:xfrm>
          <a:off x="18605500" y="14751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418" name="テキスト ボックス 4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419" name="テキスト ボックス 4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420" name="テキスト ボックス 4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421" name="テキスト ボックス 4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422" name="テキスト ボックス 4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168275</xdr:rowOff>
    </xdr:from>
    <xdr:to xmlns:xdr="http://schemas.openxmlformats.org/drawingml/2006/spreadsheetDrawing">
      <xdr:col>116</xdr:col>
      <xdr:colOff>114300</xdr:colOff>
      <xdr:row>86</xdr:row>
      <xdr:rowOff>98425</xdr:rowOff>
    </xdr:to>
    <xdr:sp macro="" textlink="">
      <xdr:nvSpPr>
        <xdr:cNvPr id="423" name="楕円 422"/>
        <xdr:cNvSpPr/>
      </xdr:nvSpPr>
      <xdr:spPr>
        <a:xfrm>
          <a:off x="221107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141605</xdr:rowOff>
    </xdr:from>
    <xdr:ext cx="469900" cy="259080"/>
    <xdr:sp macro="" textlink="">
      <xdr:nvSpPr>
        <xdr:cNvPr id="424" name="【消防施設】&#10;一人当たり面積該当値テキスト"/>
        <xdr:cNvSpPr txBox="1"/>
      </xdr:nvSpPr>
      <xdr:spPr>
        <a:xfrm>
          <a:off x="22199600" y="1471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168910</xdr:rowOff>
    </xdr:from>
    <xdr:to xmlns:xdr="http://schemas.openxmlformats.org/drawingml/2006/spreadsheetDrawing">
      <xdr:col>112</xdr:col>
      <xdr:colOff>38100</xdr:colOff>
      <xdr:row>86</xdr:row>
      <xdr:rowOff>99060</xdr:rowOff>
    </xdr:to>
    <xdr:sp macro="" textlink="">
      <xdr:nvSpPr>
        <xdr:cNvPr id="425" name="楕円 424"/>
        <xdr:cNvSpPr/>
      </xdr:nvSpPr>
      <xdr:spPr>
        <a:xfrm>
          <a:off x="212725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47625</xdr:rowOff>
    </xdr:from>
    <xdr:to xmlns:xdr="http://schemas.openxmlformats.org/drawingml/2006/spreadsheetDrawing">
      <xdr:col>116</xdr:col>
      <xdr:colOff>63500</xdr:colOff>
      <xdr:row>86</xdr:row>
      <xdr:rowOff>48260</xdr:rowOff>
    </xdr:to>
    <xdr:cxnSp macro="">
      <xdr:nvCxnSpPr>
        <xdr:cNvPr id="426" name="直線コネクタ 425"/>
        <xdr:cNvCxnSpPr/>
      </xdr:nvCxnSpPr>
      <xdr:spPr>
        <a:xfrm flipV="1">
          <a:off x="21323300" y="147923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168910</xdr:rowOff>
    </xdr:from>
    <xdr:to xmlns:xdr="http://schemas.openxmlformats.org/drawingml/2006/spreadsheetDrawing">
      <xdr:col>107</xdr:col>
      <xdr:colOff>101600</xdr:colOff>
      <xdr:row>86</xdr:row>
      <xdr:rowOff>99060</xdr:rowOff>
    </xdr:to>
    <xdr:sp macro="" textlink="">
      <xdr:nvSpPr>
        <xdr:cNvPr id="427" name="楕円 426"/>
        <xdr:cNvSpPr/>
      </xdr:nvSpPr>
      <xdr:spPr>
        <a:xfrm>
          <a:off x="203835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48260</xdr:rowOff>
    </xdr:from>
    <xdr:to xmlns:xdr="http://schemas.openxmlformats.org/drawingml/2006/spreadsheetDrawing">
      <xdr:col>111</xdr:col>
      <xdr:colOff>177800</xdr:colOff>
      <xdr:row>86</xdr:row>
      <xdr:rowOff>48260</xdr:rowOff>
    </xdr:to>
    <xdr:cxnSp macro="">
      <xdr:nvCxnSpPr>
        <xdr:cNvPr id="428" name="直線コネクタ 427"/>
        <xdr:cNvCxnSpPr/>
      </xdr:nvCxnSpPr>
      <xdr:spPr>
        <a:xfrm flipV="1">
          <a:off x="20434300" y="14792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168275</xdr:rowOff>
    </xdr:from>
    <xdr:to xmlns:xdr="http://schemas.openxmlformats.org/drawingml/2006/spreadsheetDrawing">
      <xdr:col>102</xdr:col>
      <xdr:colOff>165100</xdr:colOff>
      <xdr:row>86</xdr:row>
      <xdr:rowOff>98425</xdr:rowOff>
    </xdr:to>
    <xdr:sp macro="" textlink="">
      <xdr:nvSpPr>
        <xdr:cNvPr id="429" name="楕円 428"/>
        <xdr:cNvSpPr/>
      </xdr:nvSpPr>
      <xdr:spPr>
        <a:xfrm>
          <a:off x="19494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47625</xdr:rowOff>
    </xdr:from>
    <xdr:to xmlns:xdr="http://schemas.openxmlformats.org/drawingml/2006/spreadsheetDrawing">
      <xdr:col>107</xdr:col>
      <xdr:colOff>50800</xdr:colOff>
      <xdr:row>86</xdr:row>
      <xdr:rowOff>48260</xdr:rowOff>
    </xdr:to>
    <xdr:cxnSp macro="">
      <xdr:nvCxnSpPr>
        <xdr:cNvPr id="430" name="直線コネクタ 429"/>
        <xdr:cNvCxnSpPr/>
      </xdr:nvCxnSpPr>
      <xdr:spPr>
        <a:xfrm>
          <a:off x="19545300" y="14792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168910</xdr:rowOff>
    </xdr:from>
    <xdr:to xmlns:xdr="http://schemas.openxmlformats.org/drawingml/2006/spreadsheetDrawing">
      <xdr:col>98</xdr:col>
      <xdr:colOff>38100</xdr:colOff>
      <xdr:row>86</xdr:row>
      <xdr:rowOff>99060</xdr:rowOff>
    </xdr:to>
    <xdr:sp macro="" textlink="">
      <xdr:nvSpPr>
        <xdr:cNvPr id="431" name="楕円 430"/>
        <xdr:cNvSpPr/>
      </xdr:nvSpPr>
      <xdr:spPr>
        <a:xfrm>
          <a:off x="186055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47625</xdr:rowOff>
    </xdr:from>
    <xdr:to xmlns:xdr="http://schemas.openxmlformats.org/drawingml/2006/spreadsheetDrawing">
      <xdr:col>102</xdr:col>
      <xdr:colOff>114300</xdr:colOff>
      <xdr:row>86</xdr:row>
      <xdr:rowOff>48260</xdr:rowOff>
    </xdr:to>
    <xdr:cxnSp macro="">
      <xdr:nvCxnSpPr>
        <xdr:cNvPr id="432" name="直線コネクタ 431"/>
        <xdr:cNvCxnSpPr/>
      </xdr:nvCxnSpPr>
      <xdr:spPr>
        <a:xfrm flipV="1">
          <a:off x="18656300" y="14792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90805</xdr:rowOff>
    </xdr:from>
    <xdr:ext cx="469900" cy="258445"/>
    <xdr:sp macro="" textlink="">
      <xdr:nvSpPr>
        <xdr:cNvPr id="433" name="n_1aveValue【消防施設】&#10;一人当たり面積"/>
        <xdr:cNvSpPr txBox="1"/>
      </xdr:nvSpPr>
      <xdr:spPr>
        <a:xfrm>
          <a:off x="21075650" y="1483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92075</xdr:rowOff>
    </xdr:from>
    <xdr:ext cx="467995" cy="259080"/>
    <xdr:sp macro="" textlink="">
      <xdr:nvSpPr>
        <xdr:cNvPr id="434" name="n_2aveValue【消防施設】&#10;一人当たり面積"/>
        <xdr:cNvSpPr txBox="1"/>
      </xdr:nvSpPr>
      <xdr:spPr>
        <a:xfrm>
          <a:off x="20199350" y="14836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100330</xdr:rowOff>
    </xdr:from>
    <xdr:ext cx="467995" cy="257175"/>
    <xdr:sp macro="" textlink="">
      <xdr:nvSpPr>
        <xdr:cNvPr id="435" name="n_3aveValue【消防施設】&#10;一人当たり面積"/>
        <xdr:cNvSpPr txBox="1"/>
      </xdr:nvSpPr>
      <xdr:spPr>
        <a:xfrm>
          <a:off x="19310350" y="14845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99695</xdr:rowOff>
    </xdr:from>
    <xdr:ext cx="467995" cy="257175"/>
    <xdr:sp macro="" textlink="">
      <xdr:nvSpPr>
        <xdr:cNvPr id="436" name="n_4aveValue【消防施設】&#10;一人当たり面積"/>
        <xdr:cNvSpPr txBox="1"/>
      </xdr:nvSpPr>
      <xdr:spPr>
        <a:xfrm>
          <a:off x="18421350" y="148443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115570</xdr:rowOff>
    </xdr:from>
    <xdr:ext cx="469900" cy="259080"/>
    <xdr:sp macro="" textlink="">
      <xdr:nvSpPr>
        <xdr:cNvPr id="437" name="n_1mainValue【消防施設】&#10;一人当たり面積"/>
        <xdr:cNvSpPr txBox="1"/>
      </xdr:nvSpPr>
      <xdr:spPr>
        <a:xfrm>
          <a:off x="21075650" y="1451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115570</xdr:rowOff>
    </xdr:from>
    <xdr:ext cx="467995" cy="259080"/>
    <xdr:sp macro="" textlink="">
      <xdr:nvSpPr>
        <xdr:cNvPr id="438" name="n_2mainValue【消防施設】&#10;一人当たり面積"/>
        <xdr:cNvSpPr txBox="1"/>
      </xdr:nvSpPr>
      <xdr:spPr>
        <a:xfrm>
          <a:off x="20199350" y="14517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114935</xdr:rowOff>
    </xdr:from>
    <xdr:ext cx="467995" cy="259080"/>
    <xdr:sp macro="" textlink="">
      <xdr:nvSpPr>
        <xdr:cNvPr id="439" name="n_3mainValue【消防施設】&#10;一人当たり面積"/>
        <xdr:cNvSpPr txBox="1"/>
      </xdr:nvSpPr>
      <xdr:spPr>
        <a:xfrm>
          <a:off x="19310350" y="145167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115570</xdr:rowOff>
    </xdr:from>
    <xdr:ext cx="467995" cy="259080"/>
    <xdr:sp macro="" textlink="">
      <xdr:nvSpPr>
        <xdr:cNvPr id="440" name="n_4mainValue【消防施設】&#10;一人当たり面積"/>
        <xdr:cNvSpPr txBox="1"/>
      </xdr:nvSpPr>
      <xdr:spPr>
        <a:xfrm>
          <a:off x="18421350" y="14517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41" name="正方形/長方形 4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48" name="正方形/長方形 4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449" name="テキスト ボックス 448"/>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450" name="直線コネクタ 4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451" name="テキスト ボックス 450"/>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452" name="直線コネクタ 4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453" name="テキスト ボックス 452"/>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454" name="直線コネクタ 4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455" name="テキスト ボックス 4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456" name="直線コネクタ 4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457" name="テキスト ボックス 456"/>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458" name="直線コネクタ 4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459" name="テキスト ボックス 4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460" name="直線コネクタ 4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461" name="テキスト ボックス 4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462" name="直線コネクタ 4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463" name="テキスト ボックス 462"/>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464" name="直線コネクタ 4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164465</xdr:rowOff>
    </xdr:from>
    <xdr:to xmlns:xdr="http://schemas.openxmlformats.org/drawingml/2006/spreadsheetDrawing">
      <xdr:col>85</xdr:col>
      <xdr:colOff>126365</xdr:colOff>
      <xdr:row>109</xdr:row>
      <xdr:rowOff>35560</xdr:rowOff>
    </xdr:to>
    <xdr:cxnSp macro="">
      <xdr:nvCxnSpPr>
        <xdr:cNvPr id="466" name="直線コネクタ 465"/>
        <xdr:cNvCxnSpPr/>
      </xdr:nvCxnSpPr>
      <xdr:spPr>
        <a:xfrm flipV="1">
          <a:off x="16318865" y="17138015"/>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467"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468" name="直線コネクタ 467"/>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111125</xdr:rowOff>
    </xdr:from>
    <xdr:ext cx="340360" cy="257175"/>
    <xdr:sp macro="" textlink="">
      <xdr:nvSpPr>
        <xdr:cNvPr id="469" name="【庁舎】&#10;有形固定資産減価償却率最大値テキスト"/>
        <xdr:cNvSpPr txBox="1"/>
      </xdr:nvSpPr>
      <xdr:spPr>
        <a:xfrm>
          <a:off x="16357600" y="1691322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164465</xdr:rowOff>
    </xdr:from>
    <xdr:to xmlns:xdr="http://schemas.openxmlformats.org/drawingml/2006/spreadsheetDrawing">
      <xdr:col>86</xdr:col>
      <xdr:colOff>25400</xdr:colOff>
      <xdr:row>99</xdr:row>
      <xdr:rowOff>164465</xdr:rowOff>
    </xdr:to>
    <xdr:cxnSp macro="">
      <xdr:nvCxnSpPr>
        <xdr:cNvPr id="470" name="直線コネクタ 469"/>
        <xdr:cNvCxnSpPr/>
      </xdr:nvCxnSpPr>
      <xdr:spPr>
        <a:xfrm>
          <a:off x="16230600" y="17138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110490</xdr:rowOff>
    </xdr:from>
    <xdr:ext cx="405130" cy="257175"/>
    <xdr:sp macro="" textlink="">
      <xdr:nvSpPr>
        <xdr:cNvPr id="471" name="【庁舎】&#10;有形固定資産減価償却率平均値テキスト"/>
        <xdr:cNvSpPr txBox="1"/>
      </xdr:nvSpPr>
      <xdr:spPr>
        <a:xfrm>
          <a:off x="16357600" y="177698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177800</xdr:colOff>
      <xdr:row>105</xdr:row>
      <xdr:rowOff>17780</xdr:rowOff>
    </xdr:to>
    <xdr:sp macro="" textlink="">
      <xdr:nvSpPr>
        <xdr:cNvPr id="472" name="フローチャート: 判断 471"/>
        <xdr:cNvSpPr/>
      </xdr:nvSpPr>
      <xdr:spPr>
        <a:xfrm>
          <a:off x="162687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105410</xdr:rowOff>
    </xdr:from>
    <xdr:to xmlns:xdr="http://schemas.openxmlformats.org/drawingml/2006/spreadsheetDrawing">
      <xdr:col>81</xdr:col>
      <xdr:colOff>101600</xdr:colOff>
      <xdr:row>105</xdr:row>
      <xdr:rowOff>35560</xdr:rowOff>
    </xdr:to>
    <xdr:sp macro="" textlink="">
      <xdr:nvSpPr>
        <xdr:cNvPr id="473" name="フローチャート: 判断 472"/>
        <xdr:cNvSpPr/>
      </xdr:nvSpPr>
      <xdr:spPr>
        <a:xfrm>
          <a:off x="15430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123190</xdr:rowOff>
    </xdr:from>
    <xdr:to xmlns:xdr="http://schemas.openxmlformats.org/drawingml/2006/spreadsheetDrawing">
      <xdr:col>76</xdr:col>
      <xdr:colOff>165100</xdr:colOff>
      <xdr:row>105</xdr:row>
      <xdr:rowOff>53340</xdr:rowOff>
    </xdr:to>
    <xdr:sp macro="" textlink="">
      <xdr:nvSpPr>
        <xdr:cNvPr id="474" name="フローチャート: 判断 473"/>
        <xdr:cNvSpPr/>
      </xdr:nvSpPr>
      <xdr:spPr>
        <a:xfrm>
          <a:off x="14541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157480</xdr:rowOff>
    </xdr:from>
    <xdr:to xmlns:xdr="http://schemas.openxmlformats.org/drawingml/2006/spreadsheetDrawing">
      <xdr:col>72</xdr:col>
      <xdr:colOff>38100</xdr:colOff>
      <xdr:row>105</xdr:row>
      <xdr:rowOff>87630</xdr:rowOff>
    </xdr:to>
    <xdr:sp macro="" textlink="">
      <xdr:nvSpPr>
        <xdr:cNvPr id="475" name="フローチャート: 判断 474"/>
        <xdr:cNvSpPr/>
      </xdr:nvSpPr>
      <xdr:spPr>
        <a:xfrm>
          <a:off x="13652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19050</xdr:rowOff>
    </xdr:from>
    <xdr:to xmlns:xdr="http://schemas.openxmlformats.org/drawingml/2006/spreadsheetDrawing">
      <xdr:col>67</xdr:col>
      <xdr:colOff>101600</xdr:colOff>
      <xdr:row>105</xdr:row>
      <xdr:rowOff>120650</xdr:rowOff>
    </xdr:to>
    <xdr:sp macro="" textlink="">
      <xdr:nvSpPr>
        <xdr:cNvPr id="476" name="フローチャート: 判断 475"/>
        <xdr:cNvSpPr/>
      </xdr:nvSpPr>
      <xdr:spPr>
        <a:xfrm>
          <a:off x="12763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77" name="テキスト ボックス 4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78" name="テキスト ボックス 4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79" name="テキスト ボックス 4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80" name="テキスト ボックス 4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81" name="テキスト ボックス 4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159385</xdr:rowOff>
    </xdr:from>
    <xdr:to xmlns:xdr="http://schemas.openxmlformats.org/drawingml/2006/spreadsheetDrawing">
      <xdr:col>85</xdr:col>
      <xdr:colOff>177800</xdr:colOff>
      <xdr:row>107</xdr:row>
      <xdr:rowOff>89535</xdr:rowOff>
    </xdr:to>
    <xdr:sp macro="" textlink="">
      <xdr:nvSpPr>
        <xdr:cNvPr id="482" name="楕円 481"/>
        <xdr:cNvSpPr/>
      </xdr:nvSpPr>
      <xdr:spPr>
        <a:xfrm>
          <a:off x="16268700" y="183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137795</xdr:rowOff>
    </xdr:from>
    <xdr:ext cx="405130" cy="259080"/>
    <xdr:sp macro="" textlink="">
      <xdr:nvSpPr>
        <xdr:cNvPr id="483" name="【庁舎】&#10;有形固定資産減価償却率該当値テキスト"/>
        <xdr:cNvSpPr txBox="1"/>
      </xdr:nvSpPr>
      <xdr:spPr>
        <a:xfrm>
          <a:off x="16357600" y="18311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125095</xdr:rowOff>
    </xdr:from>
    <xdr:to xmlns:xdr="http://schemas.openxmlformats.org/drawingml/2006/spreadsheetDrawing">
      <xdr:col>81</xdr:col>
      <xdr:colOff>101600</xdr:colOff>
      <xdr:row>107</xdr:row>
      <xdr:rowOff>55245</xdr:rowOff>
    </xdr:to>
    <xdr:sp macro="" textlink="">
      <xdr:nvSpPr>
        <xdr:cNvPr id="484" name="楕円 483"/>
        <xdr:cNvSpPr/>
      </xdr:nvSpPr>
      <xdr:spPr>
        <a:xfrm>
          <a:off x="15430500" y="182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4445</xdr:rowOff>
    </xdr:from>
    <xdr:to xmlns:xdr="http://schemas.openxmlformats.org/drawingml/2006/spreadsheetDrawing">
      <xdr:col>85</xdr:col>
      <xdr:colOff>127000</xdr:colOff>
      <xdr:row>107</xdr:row>
      <xdr:rowOff>38735</xdr:rowOff>
    </xdr:to>
    <xdr:cxnSp macro="">
      <xdr:nvCxnSpPr>
        <xdr:cNvPr id="485" name="直線コネクタ 484"/>
        <xdr:cNvCxnSpPr/>
      </xdr:nvCxnSpPr>
      <xdr:spPr>
        <a:xfrm>
          <a:off x="15481300" y="183495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90805</xdr:rowOff>
    </xdr:from>
    <xdr:to xmlns:xdr="http://schemas.openxmlformats.org/drawingml/2006/spreadsheetDrawing">
      <xdr:col>76</xdr:col>
      <xdr:colOff>165100</xdr:colOff>
      <xdr:row>107</xdr:row>
      <xdr:rowOff>20955</xdr:rowOff>
    </xdr:to>
    <xdr:sp macro="" textlink="">
      <xdr:nvSpPr>
        <xdr:cNvPr id="486" name="楕円 485"/>
        <xdr:cNvSpPr/>
      </xdr:nvSpPr>
      <xdr:spPr>
        <a:xfrm>
          <a:off x="14541500" y="1826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141605</xdr:rowOff>
    </xdr:from>
    <xdr:to xmlns:xdr="http://schemas.openxmlformats.org/drawingml/2006/spreadsheetDrawing">
      <xdr:col>81</xdr:col>
      <xdr:colOff>50800</xdr:colOff>
      <xdr:row>107</xdr:row>
      <xdr:rowOff>4445</xdr:rowOff>
    </xdr:to>
    <xdr:cxnSp macro="">
      <xdr:nvCxnSpPr>
        <xdr:cNvPr id="487" name="直線コネクタ 486"/>
        <xdr:cNvCxnSpPr/>
      </xdr:nvCxnSpPr>
      <xdr:spPr>
        <a:xfrm>
          <a:off x="14592300" y="183153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635</xdr:rowOff>
    </xdr:from>
    <xdr:to xmlns:xdr="http://schemas.openxmlformats.org/drawingml/2006/spreadsheetDrawing">
      <xdr:col>72</xdr:col>
      <xdr:colOff>38100</xdr:colOff>
      <xdr:row>107</xdr:row>
      <xdr:rowOff>102235</xdr:rowOff>
    </xdr:to>
    <xdr:sp macro="" textlink="">
      <xdr:nvSpPr>
        <xdr:cNvPr id="488" name="楕円 487"/>
        <xdr:cNvSpPr/>
      </xdr:nvSpPr>
      <xdr:spPr>
        <a:xfrm>
          <a:off x="13652500" y="183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141605</xdr:rowOff>
    </xdr:from>
    <xdr:to xmlns:xdr="http://schemas.openxmlformats.org/drawingml/2006/spreadsheetDrawing">
      <xdr:col>76</xdr:col>
      <xdr:colOff>114300</xdr:colOff>
      <xdr:row>107</xdr:row>
      <xdr:rowOff>52070</xdr:rowOff>
    </xdr:to>
    <xdr:cxnSp macro="">
      <xdr:nvCxnSpPr>
        <xdr:cNvPr id="489" name="直線コネクタ 488"/>
        <xdr:cNvCxnSpPr/>
      </xdr:nvCxnSpPr>
      <xdr:spPr>
        <a:xfrm flipV="1">
          <a:off x="13703300" y="1831530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71120</xdr:rowOff>
    </xdr:from>
    <xdr:to xmlns:xdr="http://schemas.openxmlformats.org/drawingml/2006/spreadsheetDrawing">
      <xdr:col>67</xdr:col>
      <xdr:colOff>101600</xdr:colOff>
      <xdr:row>107</xdr:row>
      <xdr:rowOff>1270</xdr:rowOff>
    </xdr:to>
    <xdr:sp macro="" textlink="">
      <xdr:nvSpPr>
        <xdr:cNvPr id="490" name="楕円 489"/>
        <xdr:cNvSpPr/>
      </xdr:nvSpPr>
      <xdr:spPr>
        <a:xfrm>
          <a:off x="1276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121920</xdr:rowOff>
    </xdr:from>
    <xdr:to xmlns:xdr="http://schemas.openxmlformats.org/drawingml/2006/spreadsheetDrawing">
      <xdr:col>71</xdr:col>
      <xdr:colOff>177800</xdr:colOff>
      <xdr:row>107</xdr:row>
      <xdr:rowOff>52070</xdr:rowOff>
    </xdr:to>
    <xdr:cxnSp macro="">
      <xdr:nvCxnSpPr>
        <xdr:cNvPr id="491" name="直線コネクタ 490"/>
        <xdr:cNvCxnSpPr/>
      </xdr:nvCxnSpPr>
      <xdr:spPr>
        <a:xfrm>
          <a:off x="12814300" y="1829562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52070</xdr:rowOff>
    </xdr:from>
    <xdr:ext cx="405130" cy="257175"/>
    <xdr:sp macro="" textlink="">
      <xdr:nvSpPr>
        <xdr:cNvPr id="492" name="n_1aveValue【庁舎】&#10;有形固定資産減価償却率"/>
        <xdr:cNvSpPr txBox="1"/>
      </xdr:nvSpPr>
      <xdr:spPr>
        <a:xfrm>
          <a:off x="15266035" y="177114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69850</xdr:rowOff>
    </xdr:from>
    <xdr:ext cx="403225" cy="259080"/>
    <xdr:sp macro="" textlink="">
      <xdr:nvSpPr>
        <xdr:cNvPr id="493" name="n_2aveValue【庁舎】&#10;有形固定資産減価償却率"/>
        <xdr:cNvSpPr txBox="1"/>
      </xdr:nvSpPr>
      <xdr:spPr>
        <a:xfrm>
          <a:off x="14389735" y="17729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104140</xdr:rowOff>
    </xdr:from>
    <xdr:ext cx="403225" cy="259080"/>
    <xdr:sp macro="" textlink="">
      <xdr:nvSpPr>
        <xdr:cNvPr id="494" name="n_3aveValue【庁舎】&#10;有形固定資産減価償却率"/>
        <xdr:cNvSpPr txBox="1"/>
      </xdr:nvSpPr>
      <xdr:spPr>
        <a:xfrm>
          <a:off x="13500735" y="17763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137160</xdr:rowOff>
    </xdr:from>
    <xdr:ext cx="403225" cy="259080"/>
    <xdr:sp macro="" textlink="">
      <xdr:nvSpPr>
        <xdr:cNvPr id="495" name="n_4aveValue【庁舎】&#10;有形固定資産減価償却率"/>
        <xdr:cNvSpPr txBox="1"/>
      </xdr:nvSpPr>
      <xdr:spPr>
        <a:xfrm>
          <a:off x="12611735" y="17796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46355</xdr:rowOff>
    </xdr:from>
    <xdr:ext cx="405130" cy="259080"/>
    <xdr:sp macro="" textlink="">
      <xdr:nvSpPr>
        <xdr:cNvPr id="496" name="n_1mainValue【庁舎】&#10;有形固定資産減価償却率"/>
        <xdr:cNvSpPr txBox="1"/>
      </xdr:nvSpPr>
      <xdr:spPr>
        <a:xfrm>
          <a:off x="15266035" y="1839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12065</xdr:rowOff>
    </xdr:from>
    <xdr:ext cx="403225" cy="259080"/>
    <xdr:sp macro="" textlink="">
      <xdr:nvSpPr>
        <xdr:cNvPr id="497" name="n_2mainValue【庁舎】&#10;有形固定資産減価償却率"/>
        <xdr:cNvSpPr txBox="1"/>
      </xdr:nvSpPr>
      <xdr:spPr>
        <a:xfrm>
          <a:off x="14389735" y="183572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93345</xdr:rowOff>
    </xdr:from>
    <xdr:ext cx="403225" cy="259080"/>
    <xdr:sp macro="" textlink="">
      <xdr:nvSpPr>
        <xdr:cNvPr id="498" name="n_3mainValue【庁舎】&#10;有形固定資産減価償却率"/>
        <xdr:cNvSpPr txBox="1"/>
      </xdr:nvSpPr>
      <xdr:spPr>
        <a:xfrm>
          <a:off x="13500735" y="18438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163830</xdr:rowOff>
    </xdr:from>
    <xdr:ext cx="403225" cy="259080"/>
    <xdr:sp macro="" textlink="">
      <xdr:nvSpPr>
        <xdr:cNvPr id="499" name="n_4mainValue【庁舎】&#10;有形固定資産減価償却率"/>
        <xdr:cNvSpPr txBox="1"/>
      </xdr:nvSpPr>
      <xdr:spPr>
        <a:xfrm>
          <a:off x="12611735" y="18337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508" name="テキスト ボックス 50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09" name="直線コネクタ 5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10" name="直線コネクタ 5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511" name="テキスト ボックス 510"/>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12" name="直線コネクタ 5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513" name="テキスト ボックス 512"/>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14" name="直線コネクタ 5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515" name="テキスト ボックス 51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16" name="直線コネクタ 5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517" name="テキスト ボックス 516"/>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18" name="直線コネクタ 5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519" name="テキスト ボックス 518"/>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20" name="直線コネクタ 5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521" name="テキスト ボックス 52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84455</xdr:rowOff>
    </xdr:from>
    <xdr:to xmlns:xdr="http://schemas.openxmlformats.org/drawingml/2006/spreadsheetDrawing">
      <xdr:col>116</xdr:col>
      <xdr:colOff>62865</xdr:colOff>
      <xdr:row>108</xdr:row>
      <xdr:rowOff>31115</xdr:rowOff>
    </xdr:to>
    <xdr:cxnSp macro="">
      <xdr:nvCxnSpPr>
        <xdr:cNvPr id="523" name="直線コネクタ 522"/>
        <xdr:cNvCxnSpPr/>
      </xdr:nvCxnSpPr>
      <xdr:spPr>
        <a:xfrm flipV="1">
          <a:off x="22160865" y="17229455"/>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34925</xdr:rowOff>
    </xdr:from>
    <xdr:ext cx="469900" cy="259080"/>
    <xdr:sp macro="" textlink="">
      <xdr:nvSpPr>
        <xdr:cNvPr id="524" name="【庁舎】&#10;一人当たり面積最小値テキスト"/>
        <xdr:cNvSpPr txBox="1"/>
      </xdr:nvSpPr>
      <xdr:spPr>
        <a:xfrm>
          <a:off x="22199600" y="1855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31115</xdr:rowOff>
    </xdr:from>
    <xdr:to xmlns:xdr="http://schemas.openxmlformats.org/drawingml/2006/spreadsheetDrawing">
      <xdr:col>116</xdr:col>
      <xdr:colOff>152400</xdr:colOff>
      <xdr:row>108</xdr:row>
      <xdr:rowOff>31115</xdr:rowOff>
    </xdr:to>
    <xdr:cxnSp macro="">
      <xdr:nvCxnSpPr>
        <xdr:cNvPr id="525" name="直線コネクタ 524"/>
        <xdr:cNvCxnSpPr/>
      </xdr:nvCxnSpPr>
      <xdr:spPr>
        <a:xfrm>
          <a:off x="22072600" y="1854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31115</xdr:rowOff>
    </xdr:from>
    <xdr:ext cx="469900" cy="257175"/>
    <xdr:sp macro="" textlink="">
      <xdr:nvSpPr>
        <xdr:cNvPr id="526" name="【庁舎】&#10;一人当たり面積最大値テキスト"/>
        <xdr:cNvSpPr txBox="1"/>
      </xdr:nvSpPr>
      <xdr:spPr>
        <a:xfrm>
          <a:off x="22199600" y="170046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84455</xdr:rowOff>
    </xdr:from>
    <xdr:to xmlns:xdr="http://schemas.openxmlformats.org/drawingml/2006/spreadsheetDrawing">
      <xdr:col>116</xdr:col>
      <xdr:colOff>152400</xdr:colOff>
      <xdr:row>100</xdr:row>
      <xdr:rowOff>84455</xdr:rowOff>
    </xdr:to>
    <xdr:cxnSp macro="">
      <xdr:nvCxnSpPr>
        <xdr:cNvPr id="527" name="直線コネクタ 526"/>
        <xdr:cNvCxnSpPr/>
      </xdr:nvCxnSpPr>
      <xdr:spPr>
        <a:xfrm>
          <a:off x="22072600" y="1722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73660</xdr:rowOff>
    </xdr:from>
    <xdr:ext cx="469900" cy="259080"/>
    <xdr:sp macro="" textlink="">
      <xdr:nvSpPr>
        <xdr:cNvPr id="528" name="【庁舎】&#10;一人当たり面積平均値テキスト"/>
        <xdr:cNvSpPr txBox="1"/>
      </xdr:nvSpPr>
      <xdr:spPr>
        <a:xfrm>
          <a:off x="22199600" y="18075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50800</xdr:rowOff>
    </xdr:from>
    <xdr:to xmlns:xdr="http://schemas.openxmlformats.org/drawingml/2006/spreadsheetDrawing">
      <xdr:col>116</xdr:col>
      <xdr:colOff>114300</xdr:colOff>
      <xdr:row>106</xdr:row>
      <xdr:rowOff>152400</xdr:rowOff>
    </xdr:to>
    <xdr:sp macro="" textlink="">
      <xdr:nvSpPr>
        <xdr:cNvPr id="529" name="フローチャート: 判断 528"/>
        <xdr:cNvSpPr/>
      </xdr:nvSpPr>
      <xdr:spPr>
        <a:xfrm>
          <a:off x="22110700" y="182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55245</xdr:rowOff>
    </xdr:from>
    <xdr:to xmlns:xdr="http://schemas.openxmlformats.org/drawingml/2006/spreadsheetDrawing">
      <xdr:col>112</xdr:col>
      <xdr:colOff>38100</xdr:colOff>
      <xdr:row>106</xdr:row>
      <xdr:rowOff>156845</xdr:rowOff>
    </xdr:to>
    <xdr:sp macro="" textlink="">
      <xdr:nvSpPr>
        <xdr:cNvPr id="530" name="フローチャート: 判断 529"/>
        <xdr:cNvSpPr/>
      </xdr:nvSpPr>
      <xdr:spPr>
        <a:xfrm>
          <a:off x="212725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531" name="フローチャート: 判断 530"/>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93980</xdr:rowOff>
    </xdr:from>
    <xdr:to xmlns:xdr="http://schemas.openxmlformats.org/drawingml/2006/spreadsheetDrawing">
      <xdr:col>102</xdr:col>
      <xdr:colOff>165100</xdr:colOff>
      <xdr:row>107</xdr:row>
      <xdr:rowOff>24130</xdr:rowOff>
    </xdr:to>
    <xdr:sp macro="" textlink="">
      <xdr:nvSpPr>
        <xdr:cNvPr id="532" name="フローチャート: 判断 531"/>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101600</xdr:rowOff>
    </xdr:from>
    <xdr:to xmlns:xdr="http://schemas.openxmlformats.org/drawingml/2006/spreadsheetDrawing">
      <xdr:col>98</xdr:col>
      <xdr:colOff>38100</xdr:colOff>
      <xdr:row>107</xdr:row>
      <xdr:rowOff>31750</xdr:rowOff>
    </xdr:to>
    <xdr:sp macro="" textlink="">
      <xdr:nvSpPr>
        <xdr:cNvPr id="533" name="フローチャート: 判断 532"/>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4" name="テキスト ボックス 5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35" name="テキスト ボックス 5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36" name="テキスト ボックス 5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37" name="テキスト ボックス 5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38" name="テキスト ボックス 5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89535</xdr:rowOff>
    </xdr:from>
    <xdr:to xmlns:xdr="http://schemas.openxmlformats.org/drawingml/2006/spreadsheetDrawing">
      <xdr:col>116</xdr:col>
      <xdr:colOff>114300</xdr:colOff>
      <xdr:row>107</xdr:row>
      <xdr:rowOff>19685</xdr:rowOff>
    </xdr:to>
    <xdr:sp macro="" textlink="">
      <xdr:nvSpPr>
        <xdr:cNvPr id="539" name="楕円 538"/>
        <xdr:cNvSpPr/>
      </xdr:nvSpPr>
      <xdr:spPr>
        <a:xfrm>
          <a:off x="22110700" y="182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67945</xdr:rowOff>
    </xdr:from>
    <xdr:ext cx="469900" cy="258445"/>
    <xdr:sp macro="" textlink="">
      <xdr:nvSpPr>
        <xdr:cNvPr id="540" name="【庁舎】&#10;一人当たり面積該当値テキスト"/>
        <xdr:cNvSpPr txBox="1"/>
      </xdr:nvSpPr>
      <xdr:spPr>
        <a:xfrm>
          <a:off x="22199600" y="18241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93345</xdr:rowOff>
    </xdr:from>
    <xdr:to xmlns:xdr="http://schemas.openxmlformats.org/drawingml/2006/spreadsheetDrawing">
      <xdr:col>112</xdr:col>
      <xdr:colOff>38100</xdr:colOff>
      <xdr:row>107</xdr:row>
      <xdr:rowOff>23495</xdr:rowOff>
    </xdr:to>
    <xdr:sp macro="" textlink="">
      <xdr:nvSpPr>
        <xdr:cNvPr id="541" name="楕円 540"/>
        <xdr:cNvSpPr/>
      </xdr:nvSpPr>
      <xdr:spPr>
        <a:xfrm>
          <a:off x="21272500" y="182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140335</xdr:rowOff>
    </xdr:from>
    <xdr:to xmlns:xdr="http://schemas.openxmlformats.org/drawingml/2006/spreadsheetDrawing">
      <xdr:col>116</xdr:col>
      <xdr:colOff>63500</xdr:colOff>
      <xdr:row>106</xdr:row>
      <xdr:rowOff>144145</xdr:rowOff>
    </xdr:to>
    <xdr:cxnSp macro="">
      <xdr:nvCxnSpPr>
        <xdr:cNvPr id="542" name="直線コネクタ 541"/>
        <xdr:cNvCxnSpPr/>
      </xdr:nvCxnSpPr>
      <xdr:spPr>
        <a:xfrm flipV="1">
          <a:off x="21323300" y="183140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95250</xdr:rowOff>
    </xdr:from>
    <xdr:to xmlns:xdr="http://schemas.openxmlformats.org/drawingml/2006/spreadsheetDrawing">
      <xdr:col>107</xdr:col>
      <xdr:colOff>101600</xdr:colOff>
      <xdr:row>107</xdr:row>
      <xdr:rowOff>25400</xdr:rowOff>
    </xdr:to>
    <xdr:sp macro="" textlink="">
      <xdr:nvSpPr>
        <xdr:cNvPr id="543" name="楕円 542"/>
        <xdr:cNvSpPr/>
      </xdr:nvSpPr>
      <xdr:spPr>
        <a:xfrm>
          <a:off x="20383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144145</xdr:rowOff>
    </xdr:from>
    <xdr:to xmlns:xdr="http://schemas.openxmlformats.org/drawingml/2006/spreadsheetDrawing">
      <xdr:col>111</xdr:col>
      <xdr:colOff>177800</xdr:colOff>
      <xdr:row>106</xdr:row>
      <xdr:rowOff>146050</xdr:rowOff>
    </xdr:to>
    <xdr:cxnSp macro="">
      <xdr:nvCxnSpPr>
        <xdr:cNvPr id="544" name="直線コネクタ 543"/>
        <xdr:cNvCxnSpPr/>
      </xdr:nvCxnSpPr>
      <xdr:spPr>
        <a:xfrm flipV="1">
          <a:off x="20434300" y="18317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102870</xdr:rowOff>
    </xdr:from>
    <xdr:to xmlns:xdr="http://schemas.openxmlformats.org/drawingml/2006/spreadsheetDrawing">
      <xdr:col>102</xdr:col>
      <xdr:colOff>165100</xdr:colOff>
      <xdr:row>107</xdr:row>
      <xdr:rowOff>33020</xdr:rowOff>
    </xdr:to>
    <xdr:sp macro="" textlink="">
      <xdr:nvSpPr>
        <xdr:cNvPr id="545" name="楕円 544"/>
        <xdr:cNvSpPr/>
      </xdr:nvSpPr>
      <xdr:spPr>
        <a:xfrm>
          <a:off x="19494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146050</xdr:rowOff>
    </xdr:from>
    <xdr:to xmlns:xdr="http://schemas.openxmlformats.org/drawingml/2006/spreadsheetDrawing">
      <xdr:col>107</xdr:col>
      <xdr:colOff>50800</xdr:colOff>
      <xdr:row>106</xdr:row>
      <xdr:rowOff>153670</xdr:rowOff>
    </xdr:to>
    <xdr:cxnSp macro="">
      <xdr:nvCxnSpPr>
        <xdr:cNvPr id="546" name="直線コネクタ 545"/>
        <xdr:cNvCxnSpPr/>
      </xdr:nvCxnSpPr>
      <xdr:spPr>
        <a:xfrm flipV="1">
          <a:off x="19545300" y="183197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97790</xdr:rowOff>
    </xdr:from>
    <xdr:to xmlns:xdr="http://schemas.openxmlformats.org/drawingml/2006/spreadsheetDrawing">
      <xdr:col>98</xdr:col>
      <xdr:colOff>38100</xdr:colOff>
      <xdr:row>106</xdr:row>
      <xdr:rowOff>27305</xdr:rowOff>
    </xdr:to>
    <xdr:sp macro="" textlink="">
      <xdr:nvSpPr>
        <xdr:cNvPr id="547" name="楕円 546"/>
        <xdr:cNvSpPr/>
      </xdr:nvSpPr>
      <xdr:spPr>
        <a:xfrm>
          <a:off x="18605500" y="1810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147955</xdr:rowOff>
    </xdr:from>
    <xdr:to xmlns:xdr="http://schemas.openxmlformats.org/drawingml/2006/spreadsheetDrawing">
      <xdr:col>102</xdr:col>
      <xdr:colOff>114300</xdr:colOff>
      <xdr:row>106</xdr:row>
      <xdr:rowOff>153670</xdr:rowOff>
    </xdr:to>
    <xdr:cxnSp macro="">
      <xdr:nvCxnSpPr>
        <xdr:cNvPr id="548" name="直線コネクタ 547"/>
        <xdr:cNvCxnSpPr/>
      </xdr:nvCxnSpPr>
      <xdr:spPr>
        <a:xfrm>
          <a:off x="18656300" y="1815020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1905</xdr:rowOff>
    </xdr:from>
    <xdr:ext cx="469900" cy="259080"/>
    <xdr:sp macro="" textlink="">
      <xdr:nvSpPr>
        <xdr:cNvPr id="549" name="n_1aveValue【庁舎】&#10;一人当たり面積"/>
        <xdr:cNvSpPr txBox="1"/>
      </xdr:nvSpPr>
      <xdr:spPr>
        <a:xfrm>
          <a:off x="21075650" y="18004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24130</xdr:rowOff>
    </xdr:from>
    <xdr:ext cx="467995" cy="259080"/>
    <xdr:sp macro="" textlink="">
      <xdr:nvSpPr>
        <xdr:cNvPr id="550" name="n_2aveValue【庁舎】&#10;一人当たり面積"/>
        <xdr:cNvSpPr txBox="1"/>
      </xdr:nvSpPr>
      <xdr:spPr>
        <a:xfrm>
          <a:off x="20199350" y="18026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40640</xdr:rowOff>
    </xdr:from>
    <xdr:ext cx="467995" cy="257175"/>
    <xdr:sp macro="" textlink="">
      <xdr:nvSpPr>
        <xdr:cNvPr id="551" name="n_3aveValue【庁舎】&#10;一人当たり面積"/>
        <xdr:cNvSpPr txBox="1"/>
      </xdr:nvSpPr>
      <xdr:spPr>
        <a:xfrm>
          <a:off x="19310350" y="180428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22860</xdr:rowOff>
    </xdr:from>
    <xdr:ext cx="467995" cy="259080"/>
    <xdr:sp macro="" textlink="">
      <xdr:nvSpPr>
        <xdr:cNvPr id="552" name="n_4aveValue【庁舎】&#10;一人当たり面積"/>
        <xdr:cNvSpPr txBox="1"/>
      </xdr:nvSpPr>
      <xdr:spPr>
        <a:xfrm>
          <a:off x="18421350" y="18368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14605</xdr:rowOff>
    </xdr:from>
    <xdr:ext cx="469900" cy="259080"/>
    <xdr:sp macro="" textlink="">
      <xdr:nvSpPr>
        <xdr:cNvPr id="553" name="n_1mainValue【庁舎】&#10;一人当たり面積"/>
        <xdr:cNvSpPr txBox="1"/>
      </xdr:nvSpPr>
      <xdr:spPr>
        <a:xfrm>
          <a:off x="21075650" y="18359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16510</xdr:rowOff>
    </xdr:from>
    <xdr:ext cx="467995" cy="259080"/>
    <xdr:sp macro="" textlink="">
      <xdr:nvSpPr>
        <xdr:cNvPr id="554" name="n_2mainValue【庁舎】&#10;一人当たり面積"/>
        <xdr:cNvSpPr txBox="1"/>
      </xdr:nvSpPr>
      <xdr:spPr>
        <a:xfrm>
          <a:off x="20199350" y="18361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24130</xdr:rowOff>
    </xdr:from>
    <xdr:ext cx="467995" cy="259080"/>
    <xdr:sp macro="" textlink="">
      <xdr:nvSpPr>
        <xdr:cNvPr id="555" name="n_3mainValue【庁舎】&#10;一人当たり面積"/>
        <xdr:cNvSpPr txBox="1"/>
      </xdr:nvSpPr>
      <xdr:spPr>
        <a:xfrm>
          <a:off x="19310350" y="18369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43815</xdr:rowOff>
    </xdr:from>
    <xdr:ext cx="467995" cy="257175"/>
    <xdr:sp macro="" textlink="">
      <xdr:nvSpPr>
        <xdr:cNvPr id="556" name="n_4mainValue【庁舎】&#10;一人当たり面積"/>
        <xdr:cNvSpPr txBox="1"/>
      </xdr:nvSpPr>
      <xdr:spPr>
        <a:xfrm>
          <a:off x="18421350" y="17874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類似団体平均と比較して、特に有形固定資産減価率が高くなっている施設は「庁舎」であり、低くなっている施設は「消防施設」である。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「庁舎」は、</a:t>
          </a:r>
          <a:r>
            <a:rPr kumimoji="1" lang="ja-JP" altLang="en-US" sz="1300">
              <a:latin typeface="ＭＳ Ｐゴシック"/>
              <a:ea typeface="ＭＳ Ｐゴシック"/>
            </a:rPr>
            <a:t>昭和</a:t>
          </a:r>
          <a:r>
            <a:rPr kumimoji="1" lang="en-US" altLang="ja-JP" sz="1300">
              <a:latin typeface="ＭＳ Ｐゴシック"/>
              <a:ea typeface="ＭＳ Ｐゴシック"/>
            </a:rPr>
            <a:t>55</a:t>
          </a:r>
          <a:r>
            <a:rPr kumimoji="1" lang="ja-JP" altLang="en-US" sz="1300">
              <a:latin typeface="ＭＳ Ｐゴシック"/>
              <a:ea typeface="ＭＳ Ｐゴシック"/>
            </a:rPr>
            <a:t>年</a:t>
          </a:r>
          <a:r>
            <a:rPr kumimoji="1" lang="ja-JP" altLang="en-US" sz="1300">
              <a:latin typeface="ＭＳ Ｐゴシック"/>
              <a:ea typeface="ＭＳ Ｐゴシック"/>
            </a:rPr>
            <a:t>（</a:t>
          </a:r>
          <a:r>
            <a:rPr kumimoji="1" lang="en-US" altLang="ja-JP" sz="1300">
              <a:latin typeface="ＭＳ Ｐゴシック"/>
              <a:ea typeface="ＭＳ Ｐゴシック"/>
            </a:rPr>
            <a:t>1980</a:t>
          </a:r>
          <a:r>
            <a:rPr kumimoji="1" lang="ja-JP" altLang="en-US" sz="1300">
              <a:latin typeface="ＭＳ Ｐゴシック"/>
              <a:ea typeface="ＭＳ Ｐゴシック"/>
            </a:rPr>
            <a:t>年</a:t>
          </a:r>
          <a:r>
            <a:rPr kumimoji="1" lang="ja-JP" altLang="en-US" sz="1300">
              <a:latin typeface="ＭＳ Ｐゴシック"/>
              <a:ea typeface="ＭＳ Ｐゴシック"/>
            </a:rPr>
            <a:t>）建築であり</a:t>
          </a:r>
          <a:r>
            <a:rPr kumimoji="1" lang="en-US" altLang="ja-JP" sz="1300">
              <a:latin typeface="ＭＳ Ｐゴシック"/>
              <a:ea typeface="ＭＳ Ｐゴシック"/>
            </a:rPr>
            <a:t>40</a:t>
          </a:r>
          <a:r>
            <a:rPr kumimoji="1" lang="ja-JP" altLang="en-US" sz="1300">
              <a:latin typeface="ＭＳ Ｐゴシック"/>
              <a:ea typeface="ＭＳ Ｐゴシック"/>
            </a:rPr>
            <a:t>年以上が経過している。平成</a:t>
          </a:r>
          <a:r>
            <a:rPr kumimoji="1" lang="en-US" altLang="ja-JP" sz="1300">
              <a:latin typeface="ＭＳ Ｐゴシック"/>
              <a:ea typeface="ＭＳ Ｐゴシック"/>
            </a:rPr>
            <a:t>18</a:t>
          </a:r>
          <a:r>
            <a:rPr kumimoji="1" lang="ja-JP" altLang="en-US" sz="1300">
              <a:latin typeface="ＭＳ Ｐゴシック"/>
              <a:ea typeface="ＭＳ Ｐゴシック"/>
            </a:rPr>
            <a:t>年度に耐震化に伴う大規模改修も実施しているため、今後</a:t>
          </a:r>
          <a:r>
            <a:rPr kumimoji="1" lang="en-US" altLang="ja-JP" sz="1300">
              <a:latin typeface="ＭＳ Ｐゴシック"/>
              <a:ea typeface="ＭＳ Ｐゴシック"/>
            </a:rPr>
            <a:t>20</a:t>
          </a:r>
          <a:r>
            <a:rPr kumimoji="1" lang="ja-JP" altLang="en-US" sz="1300">
              <a:latin typeface="ＭＳ Ｐゴシック"/>
              <a:ea typeface="ＭＳ Ｐゴシック"/>
            </a:rPr>
            <a:t>年程度は引き続き維持する予定。過去より適切に日々の修繕を行っている。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「保健センター・保健所」は、</a:t>
          </a:r>
          <a:r>
            <a:rPr kumimoji="1" lang="ja-JP" altLang="en-US" sz="1300">
              <a:latin typeface="ＭＳ Ｐゴシック"/>
              <a:ea typeface="ＭＳ Ｐゴシック"/>
            </a:rPr>
            <a:t>平成</a:t>
          </a:r>
          <a:r>
            <a:rPr kumimoji="1" lang="en-US" altLang="ja-JP" sz="1300">
              <a:latin typeface="ＭＳ Ｐゴシック"/>
              <a:ea typeface="ＭＳ Ｐゴシック"/>
            </a:rPr>
            <a:t>14</a:t>
          </a:r>
          <a:r>
            <a:rPr kumimoji="1" lang="ja-JP" altLang="en-US" sz="1300">
              <a:latin typeface="ＭＳ Ｐゴシック"/>
              <a:ea typeface="ＭＳ Ｐゴシック"/>
            </a:rPr>
            <a:t>年</a:t>
          </a:r>
          <a:r>
            <a:rPr kumimoji="1" lang="ja-JP" altLang="en-US" sz="1300">
              <a:latin typeface="ＭＳ Ｐゴシック"/>
              <a:ea typeface="ＭＳ Ｐゴシック"/>
            </a:rPr>
            <a:t>（</a:t>
          </a:r>
          <a:r>
            <a:rPr kumimoji="1" lang="en-US" altLang="ja-JP" sz="1300">
              <a:latin typeface="ＭＳ Ｐゴシック"/>
              <a:ea typeface="ＭＳ Ｐゴシック"/>
            </a:rPr>
            <a:t>2002</a:t>
          </a:r>
          <a:r>
            <a:rPr kumimoji="1" lang="ja-JP" altLang="en-US" sz="1300">
              <a:latin typeface="ＭＳ Ｐゴシック"/>
              <a:ea typeface="ＭＳ Ｐゴシック"/>
            </a:rPr>
            <a:t>年</a:t>
          </a:r>
          <a:r>
            <a:rPr kumimoji="1" lang="ja-JP" altLang="en-US" sz="1300">
              <a:latin typeface="ＭＳ Ｐゴシック"/>
              <a:ea typeface="ＭＳ Ｐゴシック"/>
            </a:rPr>
            <a:t>）建築と比較的新しい建物のため、有形固定資産減価償却率が低くなっている。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「体育館・プール」は、類似団体内平均値より高い数値となっているが、体育館（トレーニングセンター）は</a:t>
          </a:r>
          <a:r>
            <a:rPr kumimoji="1" lang="ja-JP" altLang="en-US" sz="1300">
              <a:latin typeface="ＭＳ Ｐゴシック"/>
              <a:ea typeface="ＭＳ Ｐゴシック"/>
            </a:rPr>
            <a:t>昭和</a:t>
          </a:r>
          <a:r>
            <a:rPr kumimoji="1" lang="en-US" altLang="ja-JP" sz="1300">
              <a:latin typeface="ＭＳ Ｐゴシック"/>
              <a:ea typeface="ＭＳ Ｐゴシック"/>
            </a:rPr>
            <a:t>59</a:t>
          </a:r>
          <a:r>
            <a:rPr kumimoji="1" lang="ja-JP" altLang="en-US" sz="1300">
              <a:latin typeface="ＭＳ Ｐゴシック"/>
              <a:ea typeface="ＭＳ Ｐゴシック"/>
            </a:rPr>
            <a:t>年</a:t>
          </a:r>
          <a:r>
            <a:rPr kumimoji="1" lang="ja-JP" altLang="en-US" sz="1300">
              <a:latin typeface="ＭＳ Ｐゴシック"/>
              <a:ea typeface="ＭＳ Ｐゴシック"/>
            </a:rPr>
            <a:t/>
          </a:r>
          <a:r>
            <a:rPr kumimoji="1" lang="ja-JP" altLang="en-US" sz="1300">
              <a:latin typeface="ＭＳ Ｐゴシック"/>
              <a:ea typeface="ＭＳ Ｐゴシック"/>
            </a:rPr>
            <a:t>（</a:t>
          </a:r>
          <a:r>
            <a:rPr kumimoji="1" lang="ja-JP" altLang="en-US" sz="1300">
              <a:latin typeface="ＭＳ Ｐゴシック"/>
              <a:ea typeface="ＭＳ Ｐゴシック"/>
            </a:rPr>
            <a:t/>
          </a:r>
          <a:r>
            <a:rPr kumimoji="1" lang="en-US" altLang="ja-JP" sz="1300">
              <a:latin typeface="ＭＳ Ｐゴシック"/>
              <a:ea typeface="ＭＳ Ｐゴシック"/>
            </a:rPr>
            <a:t>1984</a:t>
          </a:r>
          <a:r>
            <a:rPr kumimoji="1" lang="ja-JP" altLang="en-US" sz="1300">
              <a:latin typeface="ＭＳ Ｐゴシック"/>
              <a:ea typeface="ＭＳ Ｐゴシック"/>
            </a:rPr>
            <a:t>年</a:t>
          </a:r>
          <a:r>
            <a:rPr kumimoji="1" lang="ja-JP" altLang="en-US" sz="1300">
              <a:latin typeface="ＭＳ Ｐゴシック"/>
              <a:ea typeface="ＭＳ Ｐゴシック"/>
            </a:rPr>
            <a:t>）建築であり、40</a:t>
          </a:r>
          <a:r>
            <a:rPr kumimoji="1" lang="ja-JP" altLang="en-US" sz="1300">
              <a:latin typeface="ＭＳ Ｐゴシック"/>
              <a:ea typeface="ＭＳ Ｐゴシック"/>
            </a:rPr>
            <a:t>年以上経過しているため、長寿命化計画に基づき将来的に大規模改修を検討している。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令和３年度に個別施設計画を策定、その結果に基づき将来的な大規模改修等に向けて財源等を調達していかなければならない。</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3,129
3,119
176.90
6,700,263
6,326,412
259,550
3,069,483
3,167,503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8445"/>
    <xdr:sp macro="" textlink="">
      <xdr:nvSpPr>
        <xdr:cNvPr id="29" name="テキスト ボックス 28"/>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56285" y="314325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56285" y="3390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8445"/>
    <xdr:sp macro="" textlink="">
      <xdr:nvSpPr>
        <xdr:cNvPr id="33" name="テキスト ボックス 32"/>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56285" y="43688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7975"/>
    <xdr:sp macro="" textlink="">
      <xdr:nvSpPr>
        <xdr:cNvPr id="37" name="テキスト ボックス 36"/>
        <xdr:cNvSpPr txBox="1"/>
      </xdr:nvSpPr>
      <xdr:spPr>
        <a:xfrm>
          <a:off x="1761490" y="5181600"/>
          <a:ext cx="127190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47695" y="515620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財政力指数は、ほぼ横ばいで推移している。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類似団体と比較して０．０８ポイントほど高く推移しており、本村においては、農業所得の増加による住民税や事業所数の増加により法人税が増えていることが要因と考えられる。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56285" y="75044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5628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6540"/>
    <xdr:sp macro="" textlink="">
      <xdr:nvSpPr>
        <xdr:cNvPr id="53" name="テキスト ボックス 52"/>
        <xdr:cNvSpPr txBox="1"/>
      </xdr:nvSpPr>
      <xdr:spPr>
        <a:xfrm>
          <a:off x="0" y="69780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5628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5" name="テキスト ボックス 54"/>
        <xdr:cNvSpPr txBox="1"/>
      </xdr:nvSpPr>
      <xdr:spPr>
        <a:xfrm>
          <a:off x="0" y="6595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5628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7" name="テキスト ボックス 56"/>
        <xdr:cNvSpPr txBox="1"/>
      </xdr:nvSpPr>
      <xdr:spPr>
        <a:xfrm>
          <a:off x="0" y="62064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5628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8445"/>
    <xdr:sp macro="" textlink="">
      <xdr:nvSpPr>
        <xdr:cNvPr id="61" name="テキスト ボックス 60"/>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29210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09185" y="5972810"/>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7810"/>
    <xdr:sp macro="" textlink="">
      <xdr:nvSpPr>
        <xdr:cNvPr id="64" name="財政力最小値テキスト"/>
        <xdr:cNvSpPr txBox="1"/>
      </xdr:nvSpPr>
      <xdr:spPr>
        <a:xfrm>
          <a:off x="4996180" y="7320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20285" y="73488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114935</xdr:rowOff>
    </xdr:from>
    <xdr:ext cx="762000" cy="259080"/>
    <xdr:sp macro="" textlink="">
      <xdr:nvSpPr>
        <xdr:cNvPr id="66" name="財政力最大値テキスト"/>
        <xdr:cNvSpPr txBox="1"/>
      </xdr:nvSpPr>
      <xdr:spPr>
        <a:xfrm>
          <a:off x="4996180" y="572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29210</xdr:rowOff>
    </xdr:from>
    <xdr:to xmlns:xdr="http://schemas.openxmlformats.org/drawingml/2006/spreadsheetDrawing">
      <xdr:col>24</xdr:col>
      <xdr:colOff>12700</xdr:colOff>
      <xdr:row>36</xdr:row>
      <xdr:rowOff>29210</xdr:rowOff>
    </xdr:to>
    <xdr:cxnSp macro="">
      <xdr:nvCxnSpPr>
        <xdr:cNvPr id="67" name="直線コネクタ 66"/>
        <xdr:cNvCxnSpPr/>
      </xdr:nvCxnSpPr>
      <xdr:spPr>
        <a:xfrm>
          <a:off x="4820285" y="59728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45720</xdr:rowOff>
    </xdr:from>
    <xdr:to xmlns:xdr="http://schemas.openxmlformats.org/drawingml/2006/spreadsheetDrawing">
      <xdr:col>23</xdr:col>
      <xdr:colOff>133350</xdr:colOff>
      <xdr:row>42</xdr:row>
      <xdr:rowOff>65405</xdr:rowOff>
    </xdr:to>
    <xdr:cxnSp macro="">
      <xdr:nvCxnSpPr>
        <xdr:cNvPr id="68" name="直線コネクタ 67"/>
        <xdr:cNvCxnSpPr/>
      </xdr:nvCxnSpPr>
      <xdr:spPr>
        <a:xfrm>
          <a:off x="4078605" y="6979920"/>
          <a:ext cx="8305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4996180" y="70821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858385" y="71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25400</xdr:rowOff>
    </xdr:from>
    <xdr:to xmlns:xdr="http://schemas.openxmlformats.org/drawingml/2006/spreadsheetDrawing">
      <xdr:col>19</xdr:col>
      <xdr:colOff>133350</xdr:colOff>
      <xdr:row>42</xdr:row>
      <xdr:rowOff>45720</xdr:rowOff>
    </xdr:to>
    <xdr:cxnSp macro="">
      <xdr:nvCxnSpPr>
        <xdr:cNvPr id="71" name="直線コネクタ 70"/>
        <xdr:cNvCxnSpPr/>
      </xdr:nvCxnSpPr>
      <xdr:spPr>
        <a:xfrm>
          <a:off x="3197225" y="6959600"/>
          <a:ext cx="881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72" name="フローチャート: 判断 71"/>
        <xdr:cNvSpPr/>
      </xdr:nvSpPr>
      <xdr:spPr>
        <a:xfrm>
          <a:off x="4027805" y="70897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70485</xdr:rowOff>
    </xdr:from>
    <xdr:ext cx="736600" cy="259080"/>
    <xdr:sp macro="" textlink="">
      <xdr:nvSpPr>
        <xdr:cNvPr id="73" name="テキスト ボックス 72"/>
        <xdr:cNvSpPr txBox="1"/>
      </xdr:nvSpPr>
      <xdr:spPr>
        <a:xfrm>
          <a:off x="3701415" y="7169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25400</xdr:rowOff>
    </xdr:from>
    <xdr:to xmlns:xdr="http://schemas.openxmlformats.org/drawingml/2006/spreadsheetDrawing">
      <xdr:col>15</xdr:col>
      <xdr:colOff>82550</xdr:colOff>
      <xdr:row>42</xdr:row>
      <xdr:rowOff>25400</xdr:rowOff>
    </xdr:to>
    <xdr:cxnSp macro="">
      <xdr:nvCxnSpPr>
        <xdr:cNvPr id="74" name="直線コネクタ 73"/>
        <xdr:cNvCxnSpPr/>
      </xdr:nvCxnSpPr>
      <xdr:spPr>
        <a:xfrm>
          <a:off x="2315845" y="695960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5" name="フローチャート: 判断 74"/>
        <xdr:cNvSpPr/>
      </xdr:nvSpPr>
      <xdr:spPr>
        <a:xfrm>
          <a:off x="3146425" y="7069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50165</xdr:rowOff>
    </xdr:from>
    <xdr:ext cx="761365" cy="258445"/>
    <xdr:sp macro="" textlink="">
      <xdr:nvSpPr>
        <xdr:cNvPr id="76" name="テキスト ボックス 75"/>
        <xdr:cNvSpPr txBox="1"/>
      </xdr:nvSpPr>
      <xdr:spPr>
        <a:xfrm>
          <a:off x="2820035" y="7149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25400</xdr:rowOff>
    </xdr:from>
    <xdr:to xmlns:xdr="http://schemas.openxmlformats.org/drawingml/2006/spreadsheetDrawing">
      <xdr:col>11</xdr:col>
      <xdr:colOff>31750</xdr:colOff>
      <xdr:row>42</xdr:row>
      <xdr:rowOff>45720</xdr:rowOff>
    </xdr:to>
    <xdr:cxnSp macro="">
      <xdr:nvCxnSpPr>
        <xdr:cNvPr id="77" name="直線コネクタ 76"/>
        <xdr:cNvCxnSpPr/>
      </xdr:nvCxnSpPr>
      <xdr:spPr>
        <a:xfrm flipV="1">
          <a:off x="1436370" y="6959600"/>
          <a:ext cx="8794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8" name="フローチャート: 判断 77"/>
        <xdr:cNvSpPr/>
      </xdr:nvSpPr>
      <xdr:spPr>
        <a:xfrm>
          <a:off x="2266950" y="7089775"/>
          <a:ext cx="9969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70485</xdr:rowOff>
    </xdr:from>
    <xdr:ext cx="761365" cy="259080"/>
    <xdr:sp macro="" textlink="">
      <xdr:nvSpPr>
        <xdr:cNvPr id="79" name="テキスト ボックス 78"/>
        <xdr:cNvSpPr txBox="1"/>
      </xdr:nvSpPr>
      <xdr:spPr>
        <a:xfrm>
          <a:off x="1938655" y="7169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85570" y="71037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7810"/>
    <xdr:sp macro="" textlink="">
      <xdr:nvSpPr>
        <xdr:cNvPr id="81" name="テキスト ボックス 80"/>
        <xdr:cNvSpPr txBox="1"/>
      </xdr:nvSpPr>
      <xdr:spPr>
        <a:xfrm>
          <a:off x="1057275" y="71901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8445"/>
    <xdr:sp macro="" textlink="">
      <xdr:nvSpPr>
        <xdr:cNvPr id="82" name="テキスト ボックス 81"/>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8445"/>
    <xdr:sp macro="" textlink="">
      <xdr:nvSpPr>
        <xdr:cNvPr id="83" name="テキスト ボックス 82"/>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4" name="テキスト ボックス 83"/>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5" name="テキスト ボックス 84"/>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6" name="テキスト ボックス 85"/>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14605</xdr:rowOff>
    </xdr:from>
    <xdr:to xmlns:xdr="http://schemas.openxmlformats.org/drawingml/2006/spreadsheetDrawing">
      <xdr:col>23</xdr:col>
      <xdr:colOff>184150</xdr:colOff>
      <xdr:row>42</xdr:row>
      <xdr:rowOff>116205</xdr:rowOff>
    </xdr:to>
    <xdr:sp macro="" textlink="">
      <xdr:nvSpPr>
        <xdr:cNvPr id="87" name="楕円 86"/>
        <xdr:cNvSpPr/>
      </xdr:nvSpPr>
      <xdr:spPr>
        <a:xfrm>
          <a:off x="4858385"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31115</xdr:rowOff>
    </xdr:from>
    <xdr:ext cx="762000" cy="255905"/>
    <xdr:sp macro="" textlink="">
      <xdr:nvSpPr>
        <xdr:cNvPr id="88" name="財政力該当値テキスト"/>
        <xdr:cNvSpPr txBox="1"/>
      </xdr:nvSpPr>
      <xdr:spPr>
        <a:xfrm>
          <a:off x="4996180" y="6800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165100</xdr:rowOff>
    </xdr:from>
    <xdr:to xmlns:xdr="http://schemas.openxmlformats.org/drawingml/2006/spreadsheetDrawing">
      <xdr:col>19</xdr:col>
      <xdr:colOff>184150</xdr:colOff>
      <xdr:row>42</xdr:row>
      <xdr:rowOff>96520</xdr:rowOff>
    </xdr:to>
    <xdr:sp macro="" textlink="">
      <xdr:nvSpPr>
        <xdr:cNvPr id="89" name="楕円 88"/>
        <xdr:cNvSpPr/>
      </xdr:nvSpPr>
      <xdr:spPr>
        <a:xfrm>
          <a:off x="4027805" y="69342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106680</xdr:rowOff>
    </xdr:from>
    <xdr:ext cx="736600" cy="259080"/>
    <xdr:sp macro="" textlink="">
      <xdr:nvSpPr>
        <xdr:cNvPr id="90" name="テキスト ボックス 89"/>
        <xdr:cNvSpPr txBox="1"/>
      </xdr:nvSpPr>
      <xdr:spPr>
        <a:xfrm>
          <a:off x="3701415" y="6710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91" name="楕円 90"/>
        <xdr:cNvSpPr/>
      </xdr:nvSpPr>
      <xdr:spPr>
        <a:xfrm>
          <a:off x="3146425"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1365" cy="255905"/>
    <xdr:sp macro="" textlink="">
      <xdr:nvSpPr>
        <xdr:cNvPr id="92" name="テキスト ボックス 91"/>
        <xdr:cNvSpPr txBox="1"/>
      </xdr:nvSpPr>
      <xdr:spPr>
        <a:xfrm>
          <a:off x="2820035" y="66903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93" name="楕円 92"/>
        <xdr:cNvSpPr/>
      </xdr:nvSpPr>
      <xdr:spPr>
        <a:xfrm>
          <a:off x="2266950" y="69151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1365" cy="255905"/>
    <xdr:sp macro="" textlink="">
      <xdr:nvSpPr>
        <xdr:cNvPr id="94" name="テキスト ボックス 93"/>
        <xdr:cNvSpPr txBox="1"/>
      </xdr:nvSpPr>
      <xdr:spPr>
        <a:xfrm>
          <a:off x="1938655" y="66903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165100</xdr:rowOff>
    </xdr:from>
    <xdr:to xmlns:xdr="http://schemas.openxmlformats.org/drawingml/2006/spreadsheetDrawing">
      <xdr:col>7</xdr:col>
      <xdr:colOff>31750</xdr:colOff>
      <xdr:row>42</xdr:row>
      <xdr:rowOff>96520</xdr:rowOff>
    </xdr:to>
    <xdr:sp macro="" textlink="">
      <xdr:nvSpPr>
        <xdr:cNvPr id="95" name="楕円 94"/>
        <xdr:cNvSpPr/>
      </xdr:nvSpPr>
      <xdr:spPr>
        <a:xfrm>
          <a:off x="1385570" y="6934200"/>
          <a:ext cx="996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106680</xdr:rowOff>
    </xdr:from>
    <xdr:ext cx="762000" cy="259080"/>
    <xdr:sp macro="" textlink="">
      <xdr:nvSpPr>
        <xdr:cNvPr id="96" name="テキスト ボックス 95"/>
        <xdr:cNvSpPr txBox="1"/>
      </xdr:nvSpPr>
      <xdr:spPr>
        <a:xfrm>
          <a:off x="1057275" y="671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6705"/>
    <xdr:sp macro="" textlink="">
      <xdr:nvSpPr>
        <xdr:cNvPr id="98" name="テキスト ボックス 97"/>
        <xdr:cNvSpPr txBox="1"/>
      </xdr:nvSpPr>
      <xdr:spPr>
        <a:xfrm>
          <a:off x="1678305" y="8851900"/>
          <a:ext cx="143827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99" name="テキスト ボックス 98"/>
        <xdr:cNvSpPr txBox="1"/>
      </xdr:nvSpPr>
      <xdr:spPr>
        <a:xfrm>
          <a:off x="3230880" y="882650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経常収支比率は、４．３ポイント改善した。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令和５年度においては、歳入のふるさと納税が大きく増額し、当該年度歳出の経常経費にも充当したことから、相対的に経常経費の一般財源等の割合が小さくなったため。</a:t>
          </a: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0" name="テキスト ボックス 109"/>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2" name="テキスト ボックス 111"/>
        <xdr:cNvSpPr txBox="1"/>
      </xdr:nvSpPr>
      <xdr:spPr>
        <a:xfrm>
          <a:off x="0" y="11421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5628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03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5628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064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5628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8445"/>
    <xdr:sp macro="" textlink="">
      <xdr:nvSpPr>
        <xdr:cNvPr id="118" name="テキスト ボックス 117"/>
        <xdr:cNvSpPr txBox="1"/>
      </xdr:nvSpPr>
      <xdr:spPr>
        <a:xfrm>
          <a:off x="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5628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20" name="テキスト ボックス 119"/>
        <xdr:cNvSpPr txBox="1"/>
      </xdr:nvSpPr>
      <xdr:spPr>
        <a:xfrm>
          <a:off x="0" y="98761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5628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22" name="テキスト ボックス 121"/>
        <xdr:cNvSpPr txBox="1"/>
      </xdr:nvSpPr>
      <xdr:spPr>
        <a:xfrm>
          <a:off x="0" y="94862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8445"/>
    <xdr:sp macro="" textlink="">
      <xdr:nvSpPr>
        <xdr:cNvPr id="124" name="テキスト ボックス 123"/>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40640</xdr:rowOff>
    </xdr:from>
    <xdr:to xmlns:xdr="http://schemas.openxmlformats.org/drawingml/2006/spreadsheetDrawing">
      <xdr:col>23</xdr:col>
      <xdr:colOff>133350</xdr:colOff>
      <xdr:row>67</xdr:row>
      <xdr:rowOff>52070</xdr:rowOff>
    </xdr:to>
    <xdr:cxnSp macro="">
      <xdr:nvCxnSpPr>
        <xdr:cNvPr id="126" name="直線コネクタ 125"/>
        <xdr:cNvCxnSpPr/>
      </xdr:nvCxnSpPr>
      <xdr:spPr>
        <a:xfrm flipV="1">
          <a:off x="4909185" y="978154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24130</xdr:rowOff>
    </xdr:from>
    <xdr:ext cx="762000" cy="258445"/>
    <xdr:sp macro="" textlink="">
      <xdr:nvSpPr>
        <xdr:cNvPr id="127" name="財政構造の弾力性最小値テキスト"/>
        <xdr:cNvSpPr txBox="1"/>
      </xdr:nvSpPr>
      <xdr:spPr>
        <a:xfrm>
          <a:off x="4996180" y="11085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52070</xdr:rowOff>
    </xdr:from>
    <xdr:to xmlns:xdr="http://schemas.openxmlformats.org/drawingml/2006/spreadsheetDrawing">
      <xdr:col>24</xdr:col>
      <xdr:colOff>12700</xdr:colOff>
      <xdr:row>67</xdr:row>
      <xdr:rowOff>52070</xdr:rowOff>
    </xdr:to>
    <xdr:cxnSp macro="">
      <xdr:nvCxnSpPr>
        <xdr:cNvPr id="128" name="直線コネクタ 127"/>
        <xdr:cNvCxnSpPr/>
      </xdr:nvCxnSpPr>
      <xdr:spPr>
        <a:xfrm>
          <a:off x="4820285" y="111137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126365</xdr:rowOff>
    </xdr:from>
    <xdr:ext cx="762000" cy="258445"/>
    <xdr:sp macro="" textlink="">
      <xdr:nvSpPr>
        <xdr:cNvPr id="129" name="財政構造の弾力性最大値テキスト"/>
        <xdr:cNvSpPr txBox="1"/>
      </xdr:nvSpPr>
      <xdr:spPr>
        <a:xfrm>
          <a:off x="4996180" y="9537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40640</xdr:rowOff>
    </xdr:from>
    <xdr:to xmlns:xdr="http://schemas.openxmlformats.org/drawingml/2006/spreadsheetDrawing">
      <xdr:col>24</xdr:col>
      <xdr:colOff>12700</xdr:colOff>
      <xdr:row>59</xdr:row>
      <xdr:rowOff>40640</xdr:rowOff>
    </xdr:to>
    <xdr:cxnSp macro="">
      <xdr:nvCxnSpPr>
        <xdr:cNvPr id="130" name="直線コネクタ 129"/>
        <xdr:cNvCxnSpPr/>
      </xdr:nvCxnSpPr>
      <xdr:spPr>
        <a:xfrm>
          <a:off x="4820285" y="97815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74930</xdr:rowOff>
    </xdr:from>
    <xdr:to xmlns:xdr="http://schemas.openxmlformats.org/drawingml/2006/spreadsheetDrawing">
      <xdr:col>23</xdr:col>
      <xdr:colOff>133350</xdr:colOff>
      <xdr:row>62</xdr:row>
      <xdr:rowOff>76835</xdr:rowOff>
    </xdr:to>
    <xdr:cxnSp macro="">
      <xdr:nvCxnSpPr>
        <xdr:cNvPr id="131" name="直線コネクタ 130"/>
        <xdr:cNvCxnSpPr/>
      </xdr:nvCxnSpPr>
      <xdr:spPr>
        <a:xfrm flipV="1">
          <a:off x="4078605" y="10146030"/>
          <a:ext cx="83058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8445"/>
    <xdr:sp macro="" textlink="">
      <xdr:nvSpPr>
        <xdr:cNvPr id="132" name="財政構造の弾力性平均値テキスト"/>
        <xdr:cNvSpPr txBox="1"/>
      </xdr:nvSpPr>
      <xdr:spPr>
        <a:xfrm>
          <a:off x="4996180" y="104851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3" name="フローチャート: 判断 132"/>
        <xdr:cNvSpPr/>
      </xdr:nvSpPr>
      <xdr:spPr>
        <a:xfrm>
          <a:off x="4858385"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76835</xdr:rowOff>
    </xdr:from>
    <xdr:to xmlns:xdr="http://schemas.openxmlformats.org/drawingml/2006/spreadsheetDrawing">
      <xdr:col>19</xdr:col>
      <xdr:colOff>133350</xdr:colOff>
      <xdr:row>62</xdr:row>
      <xdr:rowOff>96520</xdr:rowOff>
    </xdr:to>
    <xdr:cxnSp macro="">
      <xdr:nvCxnSpPr>
        <xdr:cNvPr id="134" name="直線コネクタ 133"/>
        <xdr:cNvCxnSpPr/>
      </xdr:nvCxnSpPr>
      <xdr:spPr>
        <a:xfrm flipV="1">
          <a:off x="3197225" y="10313035"/>
          <a:ext cx="881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27805"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149860</xdr:rowOff>
    </xdr:from>
    <xdr:ext cx="736600" cy="258445"/>
    <xdr:sp macro="" textlink="">
      <xdr:nvSpPr>
        <xdr:cNvPr id="136" name="テキスト ボックス 135"/>
        <xdr:cNvSpPr txBox="1"/>
      </xdr:nvSpPr>
      <xdr:spPr>
        <a:xfrm>
          <a:off x="3701415" y="10551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96520</xdr:rowOff>
    </xdr:from>
    <xdr:to xmlns:xdr="http://schemas.openxmlformats.org/drawingml/2006/spreadsheetDrawing">
      <xdr:col>15</xdr:col>
      <xdr:colOff>82550</xdr:colOff>
      <xdr:row>63</xdr:row>
      <xdr:rowOff>98425</xdr:rowOff>
    </xdr:to>
    <xdr:cxnSp macro="">
      <xdr:nvCxnSpPr>
        <xdr:cNvPr id="137" name="直線コネクタ 136"/>
        <xdr:cNvCxnSpPr/>
      </xdr:nvCxnSpPr>
      <xdr:spPr>
        <a:xfrm flipV="1">
          <a:off x="2315845" y="10332720"/>
          <a:ext cx="88138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38" name="フローチャート: 判断 137"/>
        <xdr:cNvSpPr/>
      </xdr:nvSpPr>
      <xdr:spPr>
        <a:xfrm>
          <a:off x="3146425"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5080</xdr:rowOff>
    </xdr:from>
    <xdr:ext cx="761365" cy="259080"/>
    <xdr:sp macro="" textlink="">
      <xdr:nvSpPr>
        <xdr:cNvPr id="139" name="テキスト ボックス 138"/>
        <xdr:cNvSpPr txBox="1"/>
      </xdr:nvSpPr>
      <xdr:spPr>
        <a:xfrm>
          <a:off x="2820035" y="10406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98425</xdr:rowOff>
    </xdr:from>
    <xdr:to xmlns:xdr="http://schemas.openxmlformats.org/drawingml/2006/spreadsheetDrawing">
      <xdr:col>11</xdr:col>
      <xdr:colOff>31750</xdr:colOff>
      <xdr:row>64</xdr:row>
      <xdr:rowOff>127635</xdr:rowOff>
    </xdr:to>
    <xdr:cxnSp macro="">
      <xdr:nvCxnSpPr>
        <xdr:cNvPr id="140" name="直線コネクタ 139"/>
        <xdr:cNvCxnSpPr/>
      </xdr:nvCxnSpPr>
      <xdr:spPr>
        <a:xfrm flipV="1">
          <a:off x="1436370" y="10499725"/>
          <a:ext cx="879475"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41" name="フローチャート: 判断 140"/>
        <xdr:cNvSpPr/>
      </xdr:nvSpPr>
      <xdr:spPr>
        <a:xfrm>
          <a:off x="2266950" y="1051306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1365" cy="258445"/>
    <xdr:sp macro="" textlink="">
      <xdr:nvSpPr>
        <xdr:cNvPr id="142" name="テキスト ボックス 141"/>
        <xdr:cNvSpPr txBox="1"/>
      </xdr:nvSpPr>
      <xdr:spPr>
        <a:xfrm>
          <a:off x="1938655" y="10593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163830</xdr:rowOff>
    </xdr:from>
    <xdr:to xmlns:xdr="http://schemas.openxmlformats.org/drawingml/2006/spreadsheetDrawing">
      <xdr:col>7</xdr:col>
      <xdr:colOff>31750</xdr:colOff>
      <xdr:row>64</xdr:row>
      <xdr:rowOff>93980</xdr:rowOff>
    </xdr:to>
    <xdr:sp macro="" textlink="">
      <xdr:nvSpPr>
        <xdr:cNvPr id="143" name="フローチャート: 判断 142"/>
        <xdr:cNvSpPr/>
      </xdr:nvSpPr>
      <xdr:spPr>
        <a:xfrm>
          <a:off x="1385570" y="1056513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104140</xdr:rowOff>
    </xdr:from>
    <xdr:ext cx="762000" cy="259080"/>
    <xdr:sp macro="" textlink="">
      <xdr:nvSpPr>
        <xdr:cNvPr id="144" name="テキスト ボックス 143"/>
        <xdr:cNvSpPr txBox="1"/>
      </xdr:nvSpPr>
      <xdr:spPr>
        <a:xfrm>
          <a:off x="1057275" y="10340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6540"/>
    <xdr:sp macro="" textlink="">
      <xdr:nvSpPr>
        <xdr:cNvPr id="145" name="テキスト ボックス 144"/>
        <xdr:cNvSpPr txBox="1"/>
      </xdr:nvSpPr>
      <xdr:spPr>
        <a:xfrm>
          <a:off x="4695190" y="11557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6540"/>
    <xdr:sp macro="" textlink="">
      <xdr:nvSpPr>
        <xdr:cNvPr id="146" name="テキスト ボックス 145"/>
        <xdr:cNvSpPr txBox="1"/>
      </xdr:nvSpPr>
      <xdr:spPr>
        <a:xfrm>
          <a:off x="3864610" y="11557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6540"/>
    <xdr:sp macro="" textlink="">
      <xdr:nvSpPr>
        <xdr:cNvPr id="147" name="テキスト ボックス 146"/>
        <xdr:cNvSpPr txBox="1"/>
      </xdr:nvSpPr>
      <xdr:spPr>
        <a:xfrm>
          <a:off x="2983230" y="1155700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56540"/>
    <xdr:sp macro="" textlink="">
      <xdr:nvSpPr>
        <xdr:cNvPr id="148" name="テキスト ボックス 147"/>
        <xdr:cNvSpPr txBox="1"/>
      </xdr:nvSpPr>
      <xdr:spPr>
        <a:xfrm>
          <a:off x="2101850" y="1155700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6540"/>
    <xdr:sp macro="" textlink="">
      <xdr:nvSpPr>
        <xdr:cNvPr id="149" name="テキスト ボックス 148"/>
        <xdr:cNvSpPr txBox="1"/>
      </xdr:nvSpPr>
      <xdr:spPr>
        <a:xfrm>
          <a:off x="1222375" y="1155700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24130</xdr:rowOff>
    </xdr:from>
    <xdr:to xmlns:xdr="http://schemas.openxmlformats.org/drawingml/2006/spreadsheetDrawing">
      <xdr:col>23</xdr:col>
      <xdr:colOff>184150</xdr:colOff>
      <xdr:row>61</xdr:row>
      <xdr:rowOff>125730</xdr:rowOff>
    </xdr:to>
    <xdr:sp macro="" textlink="">
      <xdr:nvSpPr>
        <xdr:cNvPr id="150" name="楕円 149"/>
        <xdr:cNvSpPr/>
      </xdr:nvSpPr>
      <xdr:spPr>
        <a:xfrm>
          <a:off x="4858385"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40640</xdr:rowOff>
    </xdr:from>
    <xdr:ext cx="762000" cy="256540"/>
    <xdr:sp macro="" textlink="">
      <xdr:nvSpPr>
        <xdr:cNvPr id="151" name="財政構造の弾力性該当値テキスト"/>
        <xdr:cNvSpPr txBox="1"/>
      </xdr:nvSpPr>
      <xdr:spPr>
        <a:xfrm>
          <a:off x="4996180" y="9946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26035</xdr:rowOff>
    </xdr:from>
    <xdr:to xmlns:xdr="http://schemas.openxmlformats.org/drawingml/2006/spreadsheetDrawing">
      <xdr:col>19</xdr:col>
      <xdr:colOff>184150</xdr:colOff>
      <xdr:row>62</xdr:row>
      <xdr:rowOff>127635</xdr:rowOff>
    </xdr:to>
    <xdr:sp macro="" textlink="">
      <xdr:nvSpPr>
        <xdr:cNvPr id="152" name="楕円 151"/>
        <xdr:cNvSpPr/>
      </xdr:nvSpPr>
      <xdr:spPr>
        <a:xfrm>
          <a:off x="4027805"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137795</xdr:rowOff>
    </xdr:from>
    <xdr:ext cx="736600" cy="259080"/>
    <xdr:sp macro="" textlink="">
      <xdr:nvSpPr>
        <xdr:cNvPr id="153" name="テキスト ボックス 152"/>
        <xdr:cNvSpPr txBox="1"/>
      </xdr:nvSpPr>
      <xdr:spPr>
        <a:xfrm>
          <a:off x="3701415" y="10043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45720</xdr:rowOff>
    </xdr:from>
    <xdr:to xmlns:xdr="http://schemas.openxmlformats.org/drawingml/2006/spreadsheetDrawing">
      <xdr:col>15</xdr:col>
      <xdr:colOff>133350</xdr:colOff>
      <xdr:row>62</xdr:row>
      <xdr:rowOff>147320</xdr:rowOff>
    </xdr:to>
    <xdr:sp macro="" textlink="">
      <xdr:nvSpPr>
        <xdr:cNvPr id="154" name="楕円 153"/>
        <xdr:cNvSpPr/>
      </xdr:nvSpPr>
      <xdr:spPr>
        <a:xfrm>
          <a:off x="3146425"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157480</xdr:rowOff>
    </xdr:from>
    <xdr:ext cx="761365" cy="255905"/>
    <xdr:sp macro="" textlink="">
      <xdr:nvSpPr>
        <xdr:cNvPr id="155" name="テキスト ボックス 154"/>
        <xdr:cNvSpPr txBox="1"/>
      </xdr:nvSpPr>
      <xdr:spPr>
        <a:xfrm>
          <a:off x="2820035" y="1006348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56" name="楕円 155"/>
        <xdr:cNvSpPr/>
      </xdr:nvSpPr>
      <xdr:spPr>
        <a:xfrm>
          <a:off x="2266950" y="104489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159385</xdr:rowOff>
    </xdr:from>
    <xdr:ext cx="761365" cy="257810"/>
    <xdr:sp macro="" textlink="">
      <xdr:nvSpPr>
        <xdr:cNvPr id="157" name="テキスト ボックス 156"/>
        <xdr:cNvSpPr txBox="1"/>
      </xdr:nvSpPr>
      <xdr:spPr>
        <a:xfrm>
          <a:off x="1938655" y="102304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76835</xdr:rowOff>
    </xdr:from>
    <xdr:to xmlns:xdr="http://schemas.openxmlformats.org/drawingml/2006/spreadsheetDrawing">
      <xdr:col>7</xdr:col>
      <xdr:colOff>31750</xdr:colOff>
      <xdr:row>65</xdr:row>
      <xdr:rowOff>6985</xdr:rowOff>
    </xdr:to>
    <xdr:sp macro="" textlink="">
      <xdr:nvSpPr>
        <xdr:cNvPr id="158" name="楕円 157"/>
        <xdr:cNvSpPr/>
      </xdr:nvSpPr>
      <xdr:spPr>
        <a:xfrm>
          <a:off x="1385570" y="106432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163195</xdr:rowOff>
    </xdr:from>
    <xdr:ext cx="762000" cy="258445"/>
    <xdr:sp macro="" textlink="">
      <xdr:nvSpPr>
        <xdr:cNvPr id="159" name="テキスト ボックス 158"/>
        <xdr:cNvSpPr txBox="1"/>
      </xdr:nvSpPr>
      <xdr:spPr>
        <a:xfrm>
          <a:off x="1057275" y="10729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61" name="テキスト ボックス 160"/>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2" name="テキスト ボックス 161"/>
        <xdr:cNvSpPr txBox="1"/>
      </xdr:nvSpPr>
      <xdr:spPr>
        <a:xfrm>
          <a:off x="4112895" y="1249680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[577,247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昨年度と比較し、59</a:t>
          </a:r>
          <a:r>
            <a:rPr kumimoji="1" lang="en-US" altLang="ja-JP" sz="1300">
              <a:latin typeface="ＭＳ Ｐゴシック"/>
              <a:ea typeface="ＭＳ Ｐゴシック"/>
            </a:rPr>
            <a:t>,662</a:t>
          </a:r>
          <a:r>
            <a:rPr kumimoji="1" lang="ja-JP" altLang="en-US" sz="1300">
              <a:latin typeface="ＭＳ Ｐゴシック"/>
              <a:ea typeface="ＭＳ Ｐゴシック"/>
            </a:rPr>
            <a:t>円増加した。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過去５年間では50万円前後で推移しており、今年度はふるさと納税収入額の増大に伴い、返礼品などに係る経費も増大したことにより、１人当たりの額も増加した。歳入を伴うものであるため、財政運営への悪影響となるものではない。</a:t>
          </a:r>
        </a:p>
        <a:p>
          <a:r>
            <a:rPr kumimoji="1" lang="ja-JP" altLang="en-US" sz="1300">
              <a:latin typeface="ＭＳ Ｐゴシック"/>
              <a:ea typeface="ＭＳ Ｐゴシック"/>
            </a:rPr>
            <a:t>　今後については、会計年度任用職員を含めた給与増が見込まれ、燃料・光熱水費高騰の影響も継続すると考えられるため、引き続き、業務の効率化や見直しにより、人件費・物件費等の圧縮に努めていく。</a:t>
          </a:r>
        </a:p>
      </xdr:txBody>
    </xdr:sp>
    <xdr:clientData/>
  </xdr:twoCellAnchor>
  <xdr:oneCellAnchor>
    <xdr:from xmlns:xdr="http://schemas.openxmlformats.org/drawingml/2006/spreadsheetDrawing">
      <xdr:col>3</xdr:col>
      <xdr:colOff>95250</xdr:colOff>
      <xdr:row>77</xdr:row>
      <xdr:rowOff>6350</xdr:rowOff>
    </xdr:from>
    <xdr:ext cx="349250" cy="222885"/>
    <xdr:sp macro="" textlink="">
      <xdr:nvSpPr>
        <xdr:cNvPr id="173" name="テキスト ボックス 172"/>
        <xdr:cNvSpPr txBox="1"/>
      </xdr:nvSpPr>
      <xdr:spPr>
        <a:xfrm>
          <a:off x="718185" y="12719050"/>
          <a:ext cx="3492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5628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6540"/>
    <xdr:sp macro="" textlink="">
      <xdr:nvSpPr>
        <xdr:cNvPr id="177" name="テキスト ボックス 176"/>
        <xdr:cNvSpPr txBox="1"/>
      </xdr:nvSpPr>
      <xdr:spPr>
        <a:xfrm>
          <a:off x="0" y="147021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5628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79" name="テキスト ボックス 178"/>
        <xdr:cNvSpPr txBox="1"/>
      </xdr:nvSpPr>
      <xdr:spPr>
        <a:xfrm>
          <a:off x="0" y="14319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5628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8445"/>
    <xdr:sp macro="" textlink="">
      <xdr:nvSpPr>
        <xdr:cNvPr id="181" name="テキスト ボックス 180"/>
        <xdr:cNvSpPr txBox="1"/>
      </xdr:nvSpPr>
      <xdr:spPr>
        <a:xfrm>
          <a:off x="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5628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354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5628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156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39370</xdr:rowOff>
    </xdr:to>
    <xdr:cxnSp macro="">
      <xdr:nvCxnSpPr>
        <xdr:cNvPr id="188" name="直線コネクタ 187"/>
        <xdr:cNvCxnSpPr/>
      </xdr:nvCxnSpPr>
      <xdr:spPr>
        <a:xfrm flipV="1">
          <a:off x="4909185" y="13494385"/>
          <a:ext cx="0" cy="1238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11430</xdr:rowOff>
    </xdr:from>
    <xdr:ext cx="762000" cy="259080"/>
    <xdr:sp macro="" textlink="">
      <xdr:nvSpPr>
        <xdr:cNvPr id="189" name="人件費・物件費等の状況最小値テキスト"/>
        <xdr:cNvSpPr txBox="1"/>
      </xdr:nvSpPr>
      <xdr:spPr>
        <a:xfrm>
          <a:off x="4996180" y="1470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90" name="直線コネクタ 189"/>
        <xdr:cNvCxnSpPr/>
      </xdr:nvCxnSpPr>
      <xdr:spPr>
        <a:xfrm>
          <a:off x="4820285" y="147332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4996180" y="13244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20285" y="134943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158115</xdr:rowOff>
    </xdr:from>
    <xdr:to xmlns:xdr="http://schemas.openxmlformats.org/drawingml/2006/spreadsheetDrawing">
      <xdr:col>23</xdr:col>
      <xdr:colOff>133350</xdr:colOff>
      <xdr:row>83</xdr:row>
      <xdr:rowOff>34925</xdr:rowOff>
    </xdr:to>
    <xdr:cxnSp macro="">
      <xdr:nvCxnSpPr>
        <xdr:cNvPr id="193" name="直線コネクタ 192"/>
        <xdr:cNvCxnSpPr/>
      </xdr:nvCxnSpPr>
      <xdr:spPr>
        <a:xfrm>
          <a:off x="4078605" y="13696315"/>
          <a:ext cx="8305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140970</xdr:rowOff>
    </xdr:from>
    <xdr:ext cx="762000" cy="259080"/>
    <xdr:sp macro="" textlink="">
      <xdr:nvSpPr>
        <xdr:cNvPr id="194" name="人件費・物件費等の状況平均値テキスト"/>
        <xdr:cNvSpPr txBox="1"/>
      </xdr:nvSpPr>
      <xdr:spPr>
        <a:xfrm>
          <a:off x="4996180" y="13514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124460</xdr:rowOff>
    </xdr:from>
    <xdr:to xmlns:xdr="http://schemas.openxmlformats.org/drawingml/2006/spreadsheetDrawing">
      <xdr:col>23</xdr:col>
      <xdr:colOff>184150</xdr:colOff>
      <xdr:row>83</xdr:row>
      <xdr:rowOff>54610</xdr:rowOff>
    </xdr:to>
    <xdr:sp macro="" textlink="">
      <xdr:nvSpPr>
        <xdr:cNvPr id="195" name="フローチャート: 判断 194"/>
        <xdr:cNvSpPr/>
      </xdr:nvSpPr>
      <xdr:spPr>
        <a:xfrm>
          <a:off x="4858385" y="1366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158115</xdr:rowOff>
    </xdr:from>
    <xdr:to xmlns:xdr="http://schemas.openxmlformats.org/drawingml/2006/spreadsheetDrawing">
      <xdr:col>19</xdr:col>
      <xdr:colOff>133350</xdr:colOff>
      <xdr:row>83</xdr:row>
      <xdr:rowOff>1270</xdr:rowOff>
    </xdr:to>
    <xdr:cxnSp macro="">
      <xdr:nvCxnSpPr>
        <xdr:cNvPr id="196" name="直線コネクタ 195"/>
        <xdr:cNvCxnSpPr/>
      </xdr:nvCxnSpPr>
      <xdr:spPr>
        <a:xfrm flipV="1">
          <a:off x="3197225" y="1369631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113665</xdr:rowOff>
    </xdr:from>
    <xdr:to xmlns:xdr="http://schemas.openxmlformats.org/drawingml/2006/spreadsheetDrawing">
      <xdr:col>19</xdr:col>
      <xdr:colOff>184150</xdr:colOff>
      <xdr:row>83</xdr:row>
      <xdr:rowOff>43815</xdr:rowOff>
    </xdr:to>
    <xdr:sp macro="" textlink="">
      <xdr:nvSpPr>
        <xdr:cNvPr id="197" name="フローチャート: 判断 196"/>
        <xdr:cNvSpPr/>
      </xdr:nvSpPr>
      <xdr:spPr>
        <a:xfrm>
          <a:off x="4027805" y="13651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29210</xdr:rowOff>
    </xdr:from>
    <xdr:ext cx="736600" cy="255905"/>
    <xdr:sp macro="" textlink="">
      <xdr:nvSpPr>
        <xdr:cNvPr id="198" name="テキスト ボックス 197"/>
        <xdr:cNvSpPr txBox="1"/>
      </xdr:nvSpPr>
      <xdr:spPr>
        <a:xfrm>
          <a:off x="3701415" y="137325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151765</xdr:rowOff>
    </xdr:from>
    <xdr:to xmlns:xdr="http://schemas.openxmlformats.org/drawingml/2006/spreadsheetDrawing">
      <xdr:col>15</xdr:col>
      <xdr:colOff>82550</xdr:colOff>
      <xdr:row>83</xdr:row>
      <xdr:rowOff>1270</xdr:rowOff>
    </xdr:to>
    <xdr:cxnSp macro="">
      <xdr:nvCxnSpPr>
        <xdr:cNvPr id="199" name="直線コネクタ 198"/>
        <xdr:cNvCxnSpPr/>
      </xdr:nvCxnSpPr>
      <xdr:spPr>
        <a:xfrm>
          <a:off x="2315845" y="13689965"/>
          <a:ext cx="8813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83820</xdr:rowOff>
    </xdr:from>
    <xdr:to xmlns:xdr="http://schemas.openxmlformats.org/drawingml/2006/spreadsheetDrawing">
      <xdr:col>15</xdr:col>
      <xdr:colOff>133350</xdr:colOff>
      <xdr:row>83</xdr:row>
      <xdr:rowOff>13970</xdr:rowOff>
    </xdr:to>
    <xdr:sp macro="" textlink="">
      <xdr:nvSpPr>
        <xdr:cNvPr id="200" name="フローチャート: 判断 199"/>
        <xdr:cNvSpPr/>
      </xdr:nvSpPr>
      <xdr:spPr>
        <a:xfrm>
          <a:off x="3146425" y="13622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24130</xdr:rowOff>
    </xdr:from>
    <xdr:ext cx="761365" cy="258445"/>
    <xdr:sp macro="" textlink="">
      <xdr:nvSpPr>
        <xdr:cNvPr id="201" name="テキスト ボックス 200"/>
        <xdr:cNvSpPr txBox="1"/>
      </xdr:nvSpPr>
      <xdr:spPr>
        <a:xfrm>
          <a:off x="2820035" y="13397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151765</xdr:rowOff>
    </xdr:from>
    <xdr:to xmlns:xdr="http://schemas.openxmlformats.org/drawingml/2006/spreadsheetDrawing">
      <xdr:col>11</xdr:col>
      <xdr:colOff>31750</xdr:colOff>
      <xdr:row>83</xdr:row>
      <xdr:rowOff>22860</xdr:rowOff>
    </xdr:to>
    <xdr:cxnSp macro="">
      <xdr:nvCxnSpPr>
        <xdr:cNvPr id="202" name="直線コネクタ 201"/>
        <xdr:cNvCxnSpPr/>
      </xdr:nvCxnSpPr>
      <xdr:spPr>
        <a:xfrm flipV="1">
          <a:off x="1436370" y="13689965"/>
          <a:ext cx="8794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67310</xdr:rowOff>
    </xdr:from>
    <xdr:to xmlns:xdr="http://schemas.openxmlformats.org/drawingml/2006/spreadsheetDrawing">
      <xdr:col>11</xdr:col>
      <xdr:colOff>82550</xdr:colOff>
      <xdr:row>82</xdr:row>
      <xdr:rowOff>165100</xdr:rowOff>
    </xdr:to>
    <xdr:sp macro="" textlink="">
      <xdr:nvSpPr>
        <xdr:cNvPr id="203" name="フローチャート: 判断 202"/>
        <xdr:cNvSpPr/>
      </xdr:nvSpPr>
      <xdr:spPr>
        <a:xfrm>
          <a:off x="2266950" y="1360551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7620</xdr:rowOff>
    </xdr:from>
    <xdr:ext cx="761365" cy="256540"/>
    <xdr:sp macro="" textlink="">
      <xdr:nvSpPr>
        <xdr:cNvPr id="204" name="テキスト ボックス 203"/>
        <xdr:cNvSpPr txBox="1"/>
      </xdr:nvSpPr>
      <xdr:spPr>
        <a:xfrm>
          <a:off x="1938655" y="1338072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35560</xdr:rowOff>
    </xdr:from>
    <xdr:to xmlns:xdr="http://schemas.openxmlformats.org/drawingml/2006/spreadsheetDrawing">
      <xdr:col>7</xdr:col>
      <xdr:colOff>31750</xdr:colOff>
      <xdr:row>82</xdr:row>
      <xdr:rowOff>137160</xdr:rowOff>
    </xdr:to>
    <xdr:sp macro="" textlink="">
      <xdr:nvSpPr>
        <xdr:cNvPr id="205" name="フローチャート: 判断 204"/>
        <xdr:cNvSpPr/>
      </xdr:nvSpPr>
      <xdr:spPr>
        <a:xfrm>
          <a:off x="1385570" y="1357376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147320</xdr:rowOff>
    </xdr:from>
    <xdr:ext cx="762000" cy="259080"/>
    <xdr:sp macro="" textlink="">
      <xdr:nvSpPr>
        <xdr:cNvPr id="206" name="テキスト ボックス 205"/>
        <xdr:cNvSpPr txBox="1"/>
      </xdr:nvSpPr>
      <xdr:spPr>
        <a:xfrm>
          <a:off x="1057275" y="1335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9" name="テキスト ボックス 208"/>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10" name="テキスト ボックス 209"/>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1" name="テキスト ボックス 210"/>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155575</xdr:rowOff>
    </xdr:from>
    <xdr:to xmlns:xdr="http://schemas.openxmlformats.org/drawingml/2006/spreadsheetDrawing">
      <xdr:col>23</xdr:col>
      <xdr:colOff>184150</xdr:colOff>
      <xdr:row>83</xdr:row>
      <xdr:rowOff>86360</xdr:rowOff>
    </xdr:to>
    <xdr:sp macro="" textlink="">
      <xdr:nvSpPr>
        <xdr:cNvPr id="212" name="楕円 211"/>
        <xdr:cNvSpPr/>
      </xdr:nvSpPr>
      <xdr:spPr>
        <a:xfrm>
          <a:off x="4858385" y="136937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127635</xdr:rowOff>
    </xdr:from>
    <xdr:ext cx="762000" cy="258445"/>
    <xdr:sp macro="" textlink="">
      <xdr:nvSpPr>
        <xdr:cNvPr id="213" name="人件費・物件費等の状況該当値テキスト"/>
        <xdr:cNvSpPr txBox="1"/>
      </xdr:nvSpPr>
      <xdr:spPr>
        <a:xfrm>
          <a:off x="4996180" y="1366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577,247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107315</xdr:rowOff>
    </xdr:from>
    <xdr:to xmlns:xdr="http://schemas.openxmlformats.org/drawingml/2006/spreadsheetDrawing">
      <xdr:col>19</xdr:col>
      <xdr:colOff>184150</xdr:colOff>
      <xdr:row>83</xdr:row>
      <xdr:rowOff>37465</xdr:rowOff>
    </xdr:to>
    <xdr:sp macro="" textlink="">
      <xdr:nvSpPr>
        <xdr:cNvPr id="214" name="楕円 213"/>
        <xdr:cNvSpPr/>
      </xdr:nvSpPr>
      <xdr:spPr>
        <a:xfrm>
          <a:off x="4027805" y="13645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47625</xdr:rowOff>
    </xdr:from>
    <xdr:ext cx="736600" cy="259080"/>
    <xdr:sp macro="" textlink="">
      <xdr:nvSpPr>
        <xdr:cNvPr id="215" name="テキスト ボックス 214"/>
        <xdr:cNvSpPr txBox="1"/>
      </xdr:nvSpPr>
      <xdr:spPr>
        <a:xfrm>
          <a:off x="3701415" y="13420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517,585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121920</xdr:rowOff>
    </xdr:from>
    <xdr:to xmlns:xdr="http://schemas.openxmlformats.org/drawingml/2006/spreadsheetDrawing">
      <xdr:col>15</xdr:col>
      <xdr:colOff>133350</xdr:colOff>
      <xdr:row>83</xdr:row>
      <xdr:rowOff>52070</xdr:rowOff>
    </xdr:to>
    <xdr:sp macro="" textlink="">
      <xdr:nvSpPr>
        <xdr:cNvPr id="216" name="楕円 215"/>
        <xdr:cNvSpPr/>
      </xdr:nvSpPr>
      <xdr:spPr>
        <a:xfrm>
          <a:off x="3146425" y="13660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36830</xdr:rowOff>
    </xdr:from>
    <xdr:ext cx="761365" cy="259080"/>
    <xdr:sp macro="" textlink="">
      <xdr:nvSpPr>
        <xdr:cNvPr id="217" name="テキスト ボックス 216"/>
        <xdr:cNvSpPr txBox="1"/>
      </xdr:nvSpPr>
      <xdr:spPr>
        <a:xfrm>
          <a:off x="2820035" y="13740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100965</xdr:rowOff>
    </xdr:from>
    <xdr:to xmlns:xdr="http://schemas.openxmlformats.org/drawingml/2006/spreadsheetDrawing">
      <xdr:col>11</xdr:col>
      <xdr:colOff>82550</xdr:colOff>
      <xdr:row>83</xdr:row>
      <xdr:rowOff>31115</xdr:rowOff>
    </xdr:to>
    <xdr:sp macro="" textlink="">
      <xdr:nvSpPr>
        <xdr:cNvPr id="218" name="楕円 217"/>
        <xdr:cNvSpPr/>
      </xdr:nvSpPr>
      <xdr:spPr>
        <a:xfrm>
          <a:off x="2266950" y="136391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15875</xdr:rowOff>
    </xdr:from>
    <xdr:ext cx="761365" cy="259080"/>
    <xdr:sp macro="" textlink="">
      <xdr:nvSpPr>
        <xdr:cNvPr id="219" name="テキスト ボックス 218"/>
        <xdr:cNvSpPr txBox="1"/>
      </xdr:nvSpPr>
      <xdr:spPr>
        <a:xfrm>
          <a:off x="1938655" y="13719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143510</xdr:rowOff>
    </xdr:from>
    <xdr:to xmlns:xdr="http://schemas.openxmlformats.org/drawingml/2006/spreadsheetDrawing">
      <xdr:col>7</xdr:col>
      <xdr:colOff>31750</xdr:colOff>
      <xdr:row>83</xdr:row>
      <xdr:rowOff>73660</xdr:rowOff>
    </xdr:to>
    <xdr:sp macro="" textlink="">
      <xdr:nvSpPr>
        <xdr:cNvPr id="220" name="楕円 219"/>
        <xdr:cNvSpPr/>
      </xdr:nvSpPr>
      <xdr:spPr>
        <a:xfrm>
          <a:off x="1385570" y="136817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58420</xdr:rowOff>
    </xdr:from>
    <xdr:ext cx="762000" cy="258445"/>
    <xdr:sp macro="" textlink="">
      <xdr:nvSpPr>
        <xdr:cNvPr id="221" name="テキスト ボックス 220"/>
        <xdr:cNvSpPr txBox="1"/>
      </xdr:nvSpPr>
      <xdr:spPr>
        <a:xfrm>
          <a:off x="1057275" y="13761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3" name="テキスト ボックス 222"/>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4" name="テキスト ボックス 223"/>
        <xdr:cNvSpPr txBox="1"/>
      </xdr:nvSpPr>
      <xdr:spPr>
        <a:xfrm>
          <a:off x="15292705" y="124968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ラスパイレス指数は、微減傾向となっている。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今後、定年退職者が増加していくことから、更に低下していくものと考えられる。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6" name="テキスト ボックス 235"/>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710795" y="14649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1365" cy="258445"/>
    <xdr:sp macro="" textlink="">
      <xdr:nvSpPr>
        <xdr:cNvPr id="238" name="テキスト ボックス 237"/>
        <xdr:cNvSpPr txBox="1"/>
      </xdr:nvSpPr>
      <xdr:spPr>
        <a:xfrm>
          <a:off x="11956415" y="14513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71079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8445"/>
    <xdr:sp macro="" textlink="">
      <xdr:nvSpPr>
        <xdr:cNvPr id="240" name="テキスト ボックス 239"/>
        <xdr:cNvSpPr txBox="1"/>
      </xdr:nvSpPr>
      <xdr:spPr>
        <a:xfrm>
          <a:off x="11956415" y="13929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1" name="直線コネクタ 240"/>
        <xdr:cNvCxnSpPr/>
      </xdr:nvCxnSpPr>
      <xdr:spPr>
        <a:xfrm>
          <a:off x="12710795" y="13487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1365" cy="256540"/>
    <xdr:sp macro="" textlink="">
      <xdr:nvSpPr>
        <xdr:cNvPr id="242" name="テキスト ボックス 241"/>
        <xdr:cNvSpPr txBox="1"/>
      </xdr:nvSpPr>
      <xdr:spPr>
        <a:xfrm>
          <a:off x="11956415" y="133515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5905"/>
    <xdr:sp macro="" textlink="">
      <xdr:nvSpPr>
        <xdr:cNvPr id="244" name="テキスト ボックス 243"/>
        <xdr:cNvSpPr txBox="1"/>
      </xdr:nvSpPr>
      <xdr:spPr>
        <a:xfrm>
          <a:off x="11956415" y="1276731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109220</xdr:rowOff>
    </xdr:to>
    <xdr:cxnSp macro="">
      <xdr:nvCxnSpPr>
        <xdr:cNvPr id="246" name="直線コネクタ 245"/>
        <xdr:cNvCxnSpPr/>
      </xdr:nvCxnSpPr>
      <xdr:spPr>
        <a:xfrm flipV="1">
          <a:off x="16863695" y="13432790"/>
          <a:ext cx="0" cy="1205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80645</xdr:rowOff>
    </xdr:from>
    <xdr:ext cx="762000" cy="259080"/>
    <xdr:sp macro="" textlink="">
      <xdr:nvSpPr>
        <xdr:cNvPr id="247" name="給与水準   （国との比較）最小値テキスト"/>
        <xdr:cNvSpPr txBox="1"/>
      </xdr:nvSpPr>
      <xdr:spPr>
        <a:xfrm>
          <a:off x="16952595" y="1460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109220</xdr:rowOff>
    </xdr:from>
    <xdr:to xmlns:xdr="http://schemas.openxmlformats.org/drawingml/2006/spreadsheetDrawing">
      <xdr:col>81</xdr:col>
      <xdr:colOff>133350</xdr:colOff>
      <xdr:row>88</xdr:row>
      <xdr:rowOff>109220</xdr:rowOff>
    </xdr:to>
    <xdr:cxnSp macro="">
      <xdr:nvCxnSpPr>
        <xdr:cNvPr id="248" name="直線コネクタ 247"/>
        <xdr:cNvCxnSpPr/>
      </xdr:nvCxnSpPr>
      <xdr:spPr>
        <a:xfrm>
          <a:off x="16776700" y="146380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6540"/>
    <xdr:sp macro="" textlink="">
      <xdr:nvSpPr>
        <xdr:cNvPr id="249" name="給与水準   （国との比較）最大値テキスト"/>
        <xdr:cNvSpPr txBox="1"/>
      </xdr:nvSpPr>
      <xdr:spPr>
        <a:xfrm>
          <a:off x="16952595" y="131895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0" name="直線コネクタ 249"/>
        <xdr:cNvCxnSpPr/>
      </xdr:nvCxnSpPr>
      <xdr:spPr>
        <a:xfrm>
          <a:off x="16776700" y="134327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135255</xdr:rowOff>
    </xdr:from>
    <xdr:to xmlns:xdr="http://schemas.openxmlformats.org/drawingml/2006/spreadsheetDrawing">
      <xdr:col>81</xdr:col>
      <xdr:colOff>44450</xdr:colOff>
      <xdr:row>87</xdr:row>
      <xdr:rowOff>153035</xdr:rowOff>
    </xdr:to>
    <xdr:cxnSp macro="">
      <xdr:nvCxnSpPr>
        <xdr:cNvPr id="251" name="直線コネクタ 250"/>
        <xdr:cNvCxnSpPr/>
      </xdr:nvCxnSpPr>
      <xdr:spPr>
        <a:xfrm flipV="1">
          <a:off x="16033115" y="14498955"/>
          <a:ext cx="8305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151765</xdr:rowOff>
    </xdr:from>
    <xdr:ext cx="762000" cy="258445"/>
    <xdr:sp macro="" textlink="">
      <xdr:nvSpPr>
        <xdr:cNvPr id="252" name="給与水準   （国との比較）平均値テキスト"/>
        <xdr:cNvSpPr txBox="1"/>
      </xdr:nvSpPr>
      <xdr:spPr>
        <a:xfrm>
          <a:off x="16952595" y="14185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135255</xdr:rowOff>
    </xdr:from>
    <xdr:to xmlns:xdr="http://schemas.openxmlformats.org/drawingml/2006/spreadsheetDrawing">
      <xdr:col>81</xdr:col>
      <xdr:colOff>95250</xdr:colOff>
      <xdr:row>87</xdr:row>
      <xdr:rowOff>65405</xdr:rowOff>
    </xdr:to>
    <xdr:sp macro="" textlink="">
      <xdr:nvSpPr>
        <xdr:cNvPr id="253" name="フローチャート: 判断 252"/>
        <xdr:cNvSpPr/>
      </xdr:nvSpPr>
      <xdr:spPr>
        <a:xfrm>
          <a:off x="16814800" y="143338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153035</xdr:rowOff>
    </xdr:from>
    <xdr:to xmlns:xdr="http://schemas.openxmlformats.org/drawingml/2006/spreadsheetDrawing">
      <xdr:col>77</xdr:col>
      <xdr:colOff>44450</xdr:colOff>
      <xdr:row>87</xdr:row>
      <xdr:rowOff>153035</xdr:rowOff>
    </xdr:to>
    <xdr:cxnSp macro="">
      <xdr:nvCxnSpPr>
        <xdr:cNvPr id="254" name="直線コネクタ 253"/>
        <xdr:cNvCxnSpPr/>
      </xdr:nvCxnSpPr>
      <xdr:spPr>
        <a:xfrm>
          <a:off x="15153640" y="1451673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141605</xdr:rowOff>
    </xdr:from>
    <xdr:to xmlns:xdr="http://schemas.openxmlformats.org/drawingml/2006/spreadsheetDrawing">
      <xdr:col>77</xdr:col>
      <xdr:colOff>95250</xdr:colOff>
      <xdr:row>87</xdr:row>
      <xdr:rowOff>71755</xdr:rowOff>
    </xdr:to>
    <xdr:sp macro="" textlink="">
      <xdr:nvSpPr>
        <xdr:cNvPr id="255" name="フローチャート: 判断 254"/>
        <xdr:cNvSpPr/>
      </xdr:nvSpPr>
      <xdr:spPr>
        <a:xfrm>
          <a:off x="15984220" y="143402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81915</xdr:rowOff>
    </xdr:from>
    <xdr:ext cx="736600" cy="259080"/>
    <xdr:sp macro="" textlink="">
      <xdr:nvSpPr>
        <xdr:cNvPr id="256" name="テキスト ボックス 255"/>
        <xdr:cNvSpPr txBox="1"/>
      </xdr:nvSpPr>
      <xdr:spPr>
        <a:xfrm>
          <a:off x="15655925" y="14115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153035</xdr:rowOff>
    </xdr:from>
    <xdr:to xmlns:xdr="http://schemas.openxmlformats.org/drawingml/2006/spreadsheetDrawing">
      <xdr:col>72</xdr:col>
      <xdr:colOff>203200</xdr:colOff>
      <xdr:row>87</xdr:row>
      <xdr:rowOff>159385</xdr:rowOff>
    </xdr:to>
    <xdr:cxnSp macro="">
      <xdr:nvCxnSpPr>
        <xdr:cNvPr id="257" name="直線コネクタ 256"/>
        <xdr:cNvCxnSpPr/>
      </xdr:nvCxnSpPr>
      <xdr:spPr>
        <a:xfrm flipV="1">
          <a:off x="14272260" y="14516735"/>
          <a:ext cx="881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153035</xdr:rowOff>
    </xdr:from>
    <xdr:to xmlns:xdr="http://schemas.openxmlformats.org/drawingml/2006/spreadsheetDrawing">
      <xdr:col>73</xdr:col>
      <xdr:colOff>44450</xdr:colOff>
      <xdr:row>87</xdr:row>
      <xdr:rowOff>83185</xdr:rowOff>
    </xdr:to>
    <xdr:sp macro="" textlink="">
      <xdr:nvSpPr>
        <xdr:cNvPr id="258" name="フローチャート: 判断 257"/>
        <xdr:cNvSpPr/>
      </xdr:nvSpPr>
      <xdr:spPr>
        <a:xfrm>
          <a:off x="15102840" y="143516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93980</xdr:rowOff>
    </xdr:from>
    <xdr:ext cx="761365" cy="258445"/>
    <xdr:sp macro="" textlink="">
      <xdr:nvSpPr>
        <xdr:cNvPr id="259" name="テキスト ボックス 258"/>
        <xdr:cNvSpPr txBox="1"/>
      </xdr:nvSpPr>
      <xdr:spPr>
        <a:xfrm>
          <a:off x="14774545" y="14127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159385</xdr:rowOff>
    </xdr:from>
    <xdr:to xmlns:xdr="http://schemas.openxmlformats.org/drawingml/2006/spreadsheetDrawing">
      <xdr:col>68</xdr:col>
      <xdr:colOff>152400</xdr:colOff>
      <xdr:row>88</xdr:row>
      <xdr:rowOff>6350</xdr:rowOff>
    </xdr:to>
    <xdr:cxnSp macro="">
      <xdr:nvCxnSpPr>
        <xdr:cNvPr id="260" name="直線コネクタ 259"/>
        <xdr:cNvCxnSpPr/>
      </xdr:nvCxnSpPr>
      <xdr:spPr>
        <a:xfrm flipV="1">
          <a:off x="13390880" y="14523085"/>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1" name="フローチャート: 判断 260"/>
        <xdr:cNvSpPr/>
      </xdr:nvSpPr>
      <xdr:spPr>
        <a:xfrm>
          <a:off x="14221460" y="1434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87630</xdr:rowOff>
    </xdr:from>
    <xdr:ext cx="762000" cy="255905"/>
    <xdr:sp macro="" textlink="">
      <xdr:nvSpPr>
        <xdr:cNvPr id="262" name="テキスト ボックス 261"/>
        <xdr:cNvSpPr txBox="1"/>
      </xdr:nvSpPr>
      <xdr:spPr>
        <a:xfrm>
          <a:off x="13895070" y="141211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147320</xdr:rowOff>
    </xdr:from>
    <xdr:to xmlns:xdr="http://schemas.openxmlformats.org/drawingml/2006/spreadsheetDrawing">
      <xdr:col>64</xdr:col>
      <xdr:colOff>152400</xdr:colOff>
      <xdr:row>87</xdr:row>
      <xdr:rowOff>77470</xdr:rowOff>
    </xdr:to>
    <xdr:sp macro="" textlink="">
      <xdr:nvSpPr>
        <xdr:cNvPr id="263" name="フローチャート: 判断 262"/>
        <xdr:cNvSpPr/>
      </xdr:nvSpPr>
      <xdr:spPr>
        <a:xfrm>
          <a:off x="13340080" y="1434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87630</xdr:rowOff>
    </xdr:from>
    <xdr:ext cx="761365" cy="255905"/>
    <xdr:sp macro="" textlink="">
      <xdr:nvSpPr>
        <xdr:cNvPr id="264" name="テキスト ボックス 263"/>
        <xdr:cNvSpPr txBox="1"/>
      </xdr:nvSpPr>
      <xdr:spPr>
        <a:xfrm>
          <a:off x="13013690" y="1412113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69" name="テキスト ボックス 268"/>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84455</xdr:rowOff>
    </xdr:from>
    <xdr:to xmlns:xdr="http://schemas.openxmlformats.org/drawingml/2006/spreadsheetDrawing">
      <xdr:col>81</xdr:col>
      <xdr:colOff>95250</xdr:colOff>
      <xdr:row>88</xdr:row>
      <xdr:rowOff>14605</xdr:rowOff>
    </xdr:to>
    <xdr:sp macro="" textlink="">
      <xdr:nvSpPr>
        <xdr:cNvPr id="270" name="楕円 269"/>
        <xdr:cNvSpPr/>
      </xdr:nvSpPr>
      <xdr:spPr>
        <a:xfrm>
          <a:off x="16814800" y="1444815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56515</xdr:rowOff>
    </xdr:from>
    <xdr:ext cx="762000" cy="257810"/>
    <xdr:sp macro="" textlink="">
      <xdr:nvSpPr>
        <xdr:cNvPr id="271" name="給与水準   （国との比較）該当値テキスト"/>
        <xdr:cNvSpPr txBox="1"/>
      </xdr:nvSpPr>
      <xdr:spPr>
        <a:xfrm>
          <a:off x="16952595" y="14420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102235</xdr:rowOff>
    </xdr:from>
    <xdr:to xmlns:xdr="http://schemas.openxmlformats.org/drawingml/2006/spreadsheetDrawing">
      <xdr:col>77</xdr:col>
      <xdr:colOff>95250</xdr:colOff>
      <xdr:row>88</xdr:row>
      <xdr:rowOff>32385</xdr:rowOff>
    </xdr:to>
    <xdr:sp macro="" textlink="">
      <xdr:nvSpPr>
        <xdr:cNvPr id="272" name="楕円 271"/>
        <xdr:cNvSpPr/>
      </xdr:nvSpPr>
      <xdr:spPr>
        <a:xfrm>
          <a:off x="15984220" y="144659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17780</xdr:rowOff>
    </xdr:from>
    <xdr:ext cx="736600" cy="255905"/>
    <xdr:sp macro="" textlink="">
      <xdr:nvSpPr>
        <xdr:cNvPr id="273" name="テキスト ボックス 272"/>
        <xdr:cNvSpPr txBox="1"/>
      </xdr:nvSpPr>
      <xdr:spPr>
        <a:xfrm>
          <a:off x="15655925" y="145465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102235</xdr:rowOff>
    </xdr:from>
    <xdr:to xmlns:xdr="http://schemas.openxmlformats.org/drawingml/2006/spreadsheetDrawing">
      <xdr:col>73</xdr:col>
      <xdr:colOff>44450</xdr:colOff>
      <xdr:row>88</xdr:row>
      <xdr:rowOff>32385</xdr:rowOff>
    </xdr:to>
    <xdr:sp macro="" textlink="">
      <xdr:nvSpPr>
        <xdr:cNvPr id="274" name="楕円 273"/>
        <xdr:cNvSpPr/>
      </xdr:nvSpPr>
      <xdr:spPr>
        <a:xfrm>
          <a:off x="15102840" y="144659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17780</xdr:rowOff>
    </xdr:from>
    <xdr:ext cx="761365" cy="255905"/>
    <xdr:sp macro="" textlink="">
      <xdr:nvSpPr>
        <xdr:cNvPr id="275" name="テキスト ボックス 274"/>
        <xdr:cNvSpPr txBox="1"/>
      </xdr:nvSpPr>
      <xdr:spPr>
        <a:xfrm>
          <a:off x="14774545" y="1454658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109220</xdr:rowOff>
    </xdr:from>
    <xdr:to xmlns:xdr="http://schemas.openxmlformats.org/drawingml/2006/spreadsheetDrawing">
      <xdr:col>68</xdr:col>
      <xdr:colOff>203200</xdr:colOff>
      <xdr:row>88</xdr:row>
      <xdr:rowOff>38735</xdr:rowOff>
    </xdr:to>
    <xdr:sp macro="" textlink="">
      <xdr:nvSpPr>
        <xdr:cNvPr id="276" name="楕円 275"/>
        <xdr:cNvSpPr/>
      </xdr:nvSpPr>
      <xdr:spPr>
        <a:xfrm>
          <a:off x="14221460" y="1447292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23495</xdr:rowOff>
    </xdr:from>
    <xdr:ext cx="762000" cy="258445"/>
    <xdr:sp macro="" textlink="">
      <xdr:nvSpPr>
        <xdr:cNvPr id="277" name="テキスト ボックス 276"/>
        <xdr:cNvSpPr txBox="1"/>
      </xdr:nvSpPr>
      <xdr:spPr>
        <a:xfrm>
          <a:off x="13895070" y="14552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126365</xdr:rowOff>
    </xdr:from>
    <xdr:to xmlns:xdr="http://schemas.openxmlformats.org/drawingml/2006/spreadsheetDrawing">
      <xdr:col>64</xdr:col>
      <xdr:colOff>152400</xdr:colOff>
      <xdr:row>88</xdr:row>
      <xdr:rowOff>56515</xdr:rowOff>
    </xdr:to>
    <xdr:sp macro="" textlink="">
      <xdr:nvSpPr>
        <xdr:cNvPr id="278" name="楕円 277"/>
        <xdr:cNvSpPr/>
      </xdr:nvSpPr>
      <xdr:spPr>
        <a:xfrm>
          <a:off x="13340080" y="14490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41910</xdr:rowOff>
    </xdr:from>
    <xdr:ext cx="761365" cy="256540"/>
    <xdr:sp macro="" textlink="">
      <xdr:nvSpPr>
        <xdr:cNvPr id="279" name="テキスト ボックス 278"/>
        <xdr:cNvSpPr txBox="1"/>
      </xdr:nvSpPr>
      <xdr:spPr>
        <a:xfrm>
          <a:off x="13013690" y="145707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6705"/>
    <xdr:sp macro="" textlink="">
      <xdr:nvSpPr>
        <xdr:cNvPr id="281" name="テキスト ボックス 280"/>
        <xdr:cNvSpPr txBox="1"/>
      </xdr:nvSpPr>
      <xdr:spPr>
        <a:xfrm>
          <a:off x="13226415" y="8851900"/>
          <a:ext cx="226250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6235"/>
    <xdr:sp macro="" textlink="">
      <xdr:nvSpPr>
        <xdr:cNvPr id="282" name="テキスト ボックス 281"/>
        <xdr:cNvSpPr txBox="1"/>
      </xdr:nvSpPr>
      <xdr:spPr>
        <a:xfrm>
          <a:off x="15593695" y="8826500"/>
          <a:ext cx="1647825"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人当たり職員数は、類似団体と比較しほぼ同じであるが、財政規模が異なるため、本村の財政状況を鑑み管理していかなければならない。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過去に比べると新規プロジェクトなどが増えているが、事務事業の効率化や見直しにより、職員数が過度に増えないように努めている。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また、村の人口も横ばいが続いており、人口を維持できるような施策を引き続き実施していく。</a:t>
          </a: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3" name="テキスト ボックス 292"/>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5905"/>
    <xdr:sp macro="" textlink="">
      <xdr:nvSpPr>
        <xdr:cNvPr id="295" name="テキスト ボックス 294"/>
        <xdr:cNvSpPr txBox="1"/>
      </xdr:nvSpPr>
      <xdr:spPr>
        <a:xfrm>
          <a:off x="11956415" y="1142111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41275</xdr:rowOff>
    </xdr:from>
    <xdr:to xmlns:xdr="http://schemas.openxmlformats.org/drawingml/2006/spreadsheetDrawing">
      <xdr:col>85</xdr:col>
      <xdr:colOff>95250</xdr:colOff>
      <xdr:row>68</xdr:row>
      <xdr:rowOff>41275</xdr:rowOff>
    </xdr:to>
    <xdr:cxnSp macro="">
      <xdr:nvCxnSpPr>
        <xdr:cNvPr id="296" name="直線コネクタ 295"/>
        <xdr:cNvCxnSpPr/>
      </xdr:nvCxnSpPr>
      <xdr:spPr>
        <a:xfrm>
          <a:off x="12710795" y="112680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70485</xdr:rowOff>
    </xdr:from>
    <xdr:ext cx="761365" cy="259080"/>
    <xdr:sp macro="" textlink="">
      <xdr:nvSpPr>
        <xdr:cNvPr id="297" name="テキスト ボックス 296"/>
        <xdr:cNvSpPr txBox="1"/>
      </xdr:nvSpPr>
      <xdr:spPr>
        <a:xfrm>
          <a:off x="11956415" y="111321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83185</xdr:rowOff>
    </xdr:from>
    <xdr:to xmlns:xdr="http://schemas.openxmlformats.org/drawingml/2006/spreadsheetDrawing">
      <xdr:col>85</xdr:col>
      <xdr:colOff>95250</xdr:colOff>
      <xdr:row>66</xdr:row>
      <xdr:rowOff>83185</xdr:rowOff>
    </xdr:to>
    <xdr:cxnSp macro="">
      <xdr:nvCxnSpPr>
        <xdr:cNvPr id="298" name="直線コネクタ 297"/>
        <xdr:cNvCxnSpPr/>
      </xdr:nvCxnSpPr>
      <xdr:spPr>
        <a:xfrm>
          <a:off x="12710795" y="109797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1365" cy="256540"/>
    <xdr:sp macro="" textlink="">
      <xdr:nvSpPr>
        <xdr:cNvPr id="299" name="テキスト ボックス 298"/>
        <xdr:cNvSpPr txBox="1"/>
      </xdr:nvSpPr>
      <xdr:spPr>
        <a:xfrm>
          <a:off x="11956415" y="108432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123825</xdr:rowOff>
    </xdr:from>
    <xdr:to xmlns:xdr="http://schemas.openxmlformats.org/drawingml/2006/spreadsheetDrawing">
      <xdr:col>85</xdr:col>
      <xdr:colOff>95250</xdr:colOff>
      <xdr:row>64</xdr:row>
      <xdr:rowOff>123825</xdr:rowOff>
    </xdr:to>
    <xdr:cxnSp macro="">
      <xdr:nvCxnSpPr>
        <xdr:cNvPr id="300" name="直線コネクタ 299"/>
        <xdr:cNvCxnSpPr/>
      </xdr:nvCxnSpPr>
      <xdr:spPr>
        <a:xfrm>
          <a:off x="12710795" y="106902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153035</xdr:rowOff>
    </xdr:from>
    <xdr:ext cx="761365" cy="258445"/>
    <xdr:sp macro="" textlink="">
      <xdr:nvSpPr>
        <xdr:cNvPr id="301" name="テキスト ボックス 300"/>
        <xdr:cNvSpPr txBox="1"/>
      </xdr:nvSpPr>
      <xdr:spPr>
        <a:xfrm>
          <a:off x="11956415" y="10554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71079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1365" cy="258445"/>
    <xdr:sp macro="" textlink="">
      <xdr:nvSpPr>
        <xdr:cNvPr id="303" name="テキスト ボックス 302"/>
        <xdr:cNvSpPr txBox="1"/>
      </xdr:nvSpPr>
      <xdr:spPr>
        <a:xfrm>
          <a:off x="11956415" y="10259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34925</xdr:rowOff>
    </xdr:from>
    <xdr:to xmlns:xdr="http://schemas.openxmlformats.org/drawingml/2006/spreadsheetDrawing">
      <xdr:col>85</xdr:col>
      <xdr:colOff>95250</xdr:colOff>
      <xdr:row>61</xdr:row>
      <xdr:rowOff>34925</xdr:rowOff>
    </xdr:to>
    <xdr:cxnSp macro="">
      <xdr:nvCxnSpPr>
        <xdr:cNvPr id="304" name="直線コネクタ 303"/>
        <xdr:cNvCxnSpPr/>
      </xdr:nvCxnSpPr>
      <xdr:spPr>
        <a:xfrm>
          <a:off x="12710795" y="101060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64135</xdr:rowOff>
    </xdr:from>
    <xdr:ext cx="761365" cy="255905"/>
    <xdr:sp macro="" textlink="">
      <xdr:nvSpPr>
        <xdr:cNvPr id="305" name="テキスト ボックス 304"/>
        <xdr:cNvSpPr txBox="1"/>
      </xdr:nvSpPr>
      <xdr:spPr>
        <a:xfrm>
          <a:off x="11956415" y="99701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710795" y="9817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1365" cy="259080"/>
    <xdr:sp macro="" textlink="">
      <xdr:nvSpPr>
        <xdr:cNvPr id="307" name="テキスト ボックス 306"/>
        <xdr:cNvSpPr txBox="1"/>
      </xdr:nvSpPr>
      <xdr:spPr>
        <a:xfrm>
          <a:off x="11956415" y="9681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117475</xdr:rowOff>
    </xdr:from>
    <xdr:to xmlns:xdr="http://schemas.openxmlformats.org/drawingml/2006/spreadsheetDrawing">
      <xdr:col>85</xdr:col>
      <xdr:colOff>95250</xdr:colOff>
      <xdr:row>57</xdr:row>
      <xdr:rowOff>117475</xdr:rowOff>
    </xdr:to>
    <xdr:cxnSp macro="">
      <xdr:nvCxnSpPr>
        <xdr:cNvPr id="308" name="直線コネクタ 307"/>
        <xdr:cNvCxnSpPr/>
      </xdr:nvCxnSpPr>
      <xdr:spPr>
        <a:xfrm>
          <a:off x="12710795" y="9528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146685</xdr:rowOff>
    </xdr:from>
    <xdr:ext cx="761365" cy="256540"/>
    <xdr:sp macro="" textlink="">
      <xdr:nvSpPr>
        <xdr:cNvPr id="309" name="テキスト ボックス 308"/>
        <xdr:cNvSpPr txBox="1"/>
      </xdr:nvSpPr>
      <xdr:spPr>
        <a:xfrm>
          <a:off x="11956415" y="939228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1365" cy="258445"/>
    <xdr:sp macro="" textlink="">
      <xdr:nvSpPr>
        <xdr:cNvPr id="311" name="テキスト ボックス 310"/>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32385</xdr:rowOff>
    </xdr:from>
    <xdr:to xmlns:xdr="http://schemas.openxmlformats.org/drawingml/2006/spreadsheetDrawing">
      <xdr:col>81</xdr:col>
      <xdr:colOff>44450</xdr:colOff>
      <xdr:row>66</xdr:row>
      <xdr:rowOff>163195</xdr:rowOff>
    </xdr:to>
    <xdr:cxnSp macro="">
      <xdr:nvCxnSpPr>
        <xdr:cNvPr id="313" name="直線コネクタ 312"/>
        <xdr:cNvCxnSpPr/>
      </xdr:nvCxnSpPr>
      <xdr:spPr>
        <a:xfrm flipV="1">
          <a:off x="16863695" y="9608185"/>
          <a:ext cx="0" cy="1451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135255</xdr:rowOff>
    </xdr:from>
    <xdr:ext cx="762000" cy="256540"/>
    <xdr:sp macro="" textlink="">
      <xdr:nvSpPr>
        <xdr:cNvPr id="314" name="定員管理の状況最小値テキスト"/>
        <xdr:cNvSpPr txBox="1"/>
      </xdr:nvSpPr>
      <xdr:spPr>
        <a:xfrm>
          <a:off x="16952595" y="110318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163195</xdr:rowOff>
    </xdr:from>
    <xdr:to xmlns:xdr="http://schemas.openxmlformats.org/drawingml/2006/spreadsheetDrawing">
      <xdr:col>81</xdr:col>
      <xdr:colOff>133350</xdr:colOff>
      <xdr:row>66</xdr:row>
      <xdr:rowOff>163195</xdr:rowOff>
    </xdr:to>
    <xdr:cxnSp macro="">
      <xdr:nvCxnSpPr>
        <xdr:cNvPr id="315" name="直線コネクタ 314"/>
        <xdr:cNvCxnSpPr/>
      </xdr:nvCxnSpPr>
      <xdr:spPr>
        <a:xfrm>
          <a:off x="16776700" y="110597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118745</xdr:rowOff>
    </xdr:from>
    <xdr:ext cx="762000" cy="258445"/>
    <xdr:sp macro="" textlink="">
      <xdr:nvSpPr>
        <xdr:cNvPr id="316" name="定員管理の状況最大値テキスト"/>
        <xdr:cNvSpPr txBox="1"/>
      </xdr:nvSpPr>
      <xdr:spPr>
        <a:xfrm>
          <a:off x="16952595" y="9364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32385</xdr:rowOff>
    </xdr:from>
    <xdr:to xmlns:xdr="http://schemas.openxmlformats.org/drawingml/2006/spreadsheetDrawing">
      <xdr:col>81</xdr:col>
      <xdr:colOff>133350</xdr:colOff>
      <xdr:row>58</xdr:row>
      <xdr:rowOff>32385</xdr:rowOff>
    </xdr:to>
    <xdr:cxnSp macro="">
      <xdr:nvCxnSpPr>
        <xdr:cNvPr id="317" name="直線コネクタ 316"/>
        <xdr:cNvCxnSpPr/>
      </xdr:nvCxnSpPr>
      <xdr:spPr>
        <a:xfrm>
          <a:off x="16776700" y="96081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8255</xdr:rowOff>
    </xdr:from>
    <xdr:to xmlns:xdr="http://schemas.openxmlformats.org/drawingml/2006/spreadsheetDrawing">
      <xdr:col>81</xdr:col>
      <xdr:colOff>44450</xdr:colOff>
      <xdr:row>60</xdr:row>
      <xdr:rowOff>24765</xdr:rowOff>
    </xdr:to>
    <xdr:cxnSp macro="">
      <xdr:nvCxnSpPr>
        <xdr:cNvPr id="318" name="直線コネクタ 317"/>
        <xdr:cNvCxnSpPr/>
      </xdr:nvCxnSpPr>
      <xdr:spPr>
        <a:xfrm>
          <a:off x="16033115" y="9914255"/>
          <a:ext cx="8305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125730</xdr:rowOff>
    </xdr:from>
    <xdr:ext cx="762000" cy="258445"/>
    <xdr:sp macro="" textlink="">
      <xdr:nvSpPr>
        <xdr:cNvPr id="319" name="定員管理の状況平均値テキスト"/>
        <xdr:cNvSpPr txBox="1"/>
      </xdr:nvSpPr>
      <xdr:spPr>
        <a:xfrm>
          <a:off x="16952595" y="98666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153670</xdr:rowOff>
    </xdr:from>
    <xdr:to xmlns:xdr="http://schemas.openxmlformats.org/drawingml/2006/spreadsheetDrawing">
      <xdr:col>81</xdr:col>
      <xdr:colOff>95250</xdr:colOff>
      <xdr:row>60</xdr:row>
      <xdr:rowOff>83820</xdr:rowOff>
    </xdr:to>
    <xdr:sp macro="" textlink="">
      <xdr:nvSpPr>
        <xdr:cNvPr id="320" name="フローチャート: 判断 319"/>
        <xdr:cNvSpPr/>
      </xdr:nvSpPr>
      <xdr:spPr>
        <a:xfrm>
          <a:off x="16814800" y="989457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156210</xdr:rowOff>
    </xdr:from>
    <xdr:to xmlns:xdr="http://schemas.openxmlformats.org/drawingml/2006/spreadsheetDrawing">
      <xdr:col>77</xdr:col>
      <xdr:colOff>44450</xdr:colOff>
      <xdr:row>60</xdr:row>
      <xdr:rowOff>8255</xdr:rowOff>
    </xdr:to>
    <xdr:cxnSp macro="">
      <xdr:nvCxnSpPr>
        <xdr:cNvPr id="321" name="直線コネクタ 320"/>
        <xdr:cNvCxnSpPr/>
      </xdr:nvCxnSpPr>
      <xdr:spPr>
        <a:xfrm>
          <a:off x="15153640" y="9897110"/>
          <a:ext cx="8794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141605</xdr:rowOff>
    </xdr:from>
    <xdr:to xmlns:xdr="http://schemas.openxmlformats.org/drawingml/2006/spreadsheetDrawing">
      <xdr:col>77</xdr:col>
      <xdr:colOff>95250</xdr:colOff>
      <xdr:row>60</xdr:row>
      <xdr:rowOff>71755</xdr:rowOff>
    </xdr:to>
    <xdr:sp macro="" textlink="">
      <xdr:nvSpPr>
        <xdr:cNvPr id="322" name="フローチャート: 判断 321"/>
        <xdr:cNvSpPr/>
      </xdr:nvSpPr>
      <xdr:spPr>
        <a:xfrm>
          <a:off x="15984220" y="98825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56515</xdr:rowOff>
    </xdr:from>
    <xdr:ext cx="736600" cy="257810"/>
    <xdr:sp macro="" textlink="">
      <xdr:nvSpPr>
        <xdr:cNvPr id="323" name="テキスト ボックス 322"/>
        <xdr:cNvSpPr txBox="1"/>
      </xdr:nvSpPr>
      <xdr:spPr>
        <a:xfrm>
          <a:off x="15655925" y="9962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156210</xdr:rowOff>
    </xdr:from>
    <xdr:to xmlns:xdr="http://schemas.openxmlformats.org/drawingml/2006/spreadsheetDrawing">
      <xdr:col>72</xdr:col>
      <xdr:colOff>203200</xdr:colOff>
      <xdr:row>59</xdr:row>
      <xdr:rowOff>161925</xdr:rowOff>
    </xdr:to>
    <xdr:cxnSp macro="">
      <xdr:nvCxnSpPr>
        <xdr:cNvPr id="324" name="直線コネクタ 323"/>
        <xdr:cNvCxnSpPr/>
      </xdr:nvCxnSpPr>
      <xdr:spPr>
        <a:xfrm flipV="1">
          <a:off x="14272260" y="9897110"/>
          <a:ext cx="8813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120650</xdr:rowOff>
    </xdr:from>
    <xdr:to xmlns:xdr="http://schemas.openxmlformats.org/drawingml/2006/spreadsheetDrawing">
      <xdr:col>73</xdr:col>
      <xdr:colOff>44450</xdr:colOff>
      <xdr:row>60</xdr:row>
      <xdr:rowOff>50165</xdr:rowOff>
    </xdr:to>
    <xdr:sp macro="" textlink="">
      <xdr:nvSpPr>
        <xdr:cNvPr id="325" name="フローチャート: 判断 324"/>
        <xdr:cNvSpPr/>
      </xdr:nvSpPr>
      <xdr:spPr>
        <a:xfrm>
          <a:off x="15102840" y="9861550"/>
          <a:ext cx="9969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34925</xdr:rowOff>
    </xdr:from>
    <xdr:ext cx="761365" cy="259080"/>
    <xdr:sp macro="" textlink="">
      <xdr:nvSpPr>
        <xdr:cNvPr id="326" name="テキスト ボックス 325"/>
        <xdr:cNvSpPr txBox="1"/>
      </xdr:nvSpPr>
      <xdr:spPr>
        <a:xfrm>
          <a:off x="14774545" y="9940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151130</xdr:rowOff>
    </xdr:from>
    <xdr:to xmlns:xdr="http://schemas.openxmlformats.org/drawingml/2006/spreadsheetDrawing">
      <xdr:col>68</xdr:col>
      <xdr:colOff>152400</xdr:colOff>
      <xdr:row>59</xdr:row>
      <xdr:rowOff>161925</xdr:rowOff>
    </xdr:to>
    <xdr:cxnSp macro="">
      <xdr:nvCxnSpPr>
        <xdr:cNvPr id="327" name="直線コネクタ 326"/>
        <xdr:cNvCxnSpPr/>
      </xdr:nvCxnSpPr>
      <xdr:spPr>
        <a:xfrm>
          <a:off x="13390880" y="9892030"/>
          <a:ext cx="8813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109220</xdr:rowOff>
    </xdr:from>
    <xdr:to xmlns:xdr="http://schemas.openxmlformats.org/drawingml/2006/spreadsheetDrawing">
      <xdr:col>68</xdr:col>
      <xdr:colOff>203200</xdr:colOff>
      <xdr:row>60</xdr:row>
      <xdr:rowOff>38735</xdr:rowOff>
    </xdr:to>
    <xdr:sp macro="" textlink="">
      <xdr:nvSpPr>
        <xdr:cNvPr id="328" name="フローチャート: 判断 327"/>
        <xdr:cNvSpPr/>
      </xdr:nvSpPr>
      <xdr:spPr>
        <a:xfrm>
          <a:off x="14221460" y="985012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48895</xdr:rowOff>
    </xdr:from>
    <xdr:ext cx="762000" cy="259080"/>
    <xdr:sp macro="" textlink="">
      <xdr:nvSpPr>
        <xdr:cNvPr id="329" name="テキスト ボックス 328"/>
        <xdr:cNvSpPr txBox="1"/>
      </xdr:nvSpPr>
      <xdr:spPr>
        <a:xfrm>
          <a:off x="1389507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96520</xdr:rowOff>
    </xdr:from>
    <xdr:to xmlns:xdr="http://schemas.openxmlformats.org/drawingml/2006/spreadsheetDrawing">
      <xdr:col>64</xdr:col>
      <xdr:colOff>152400</xdr:colOff>
      <xdr:row>60</xdr:row>
      <xdr:rowOff>26670</xdr:rowOff>
    </xdr:to>
    <xdr:sp macro="" textlink="">
      <xdr:nvSpPr>
        <xdr:cNvPr id="330" name="フローチャート: 判断 329"/>
        <xdr:cNvSpPr/>
      </xdr:nvSpPr>
      <xdr:spPr>
        <a:xfrm>
          <a:off x="13340080" y="9837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36830</xdr:rowOff>
    </xdr:from>
    <xdr:ext cx="761365" cy="259080"/>
    <xdr:sp macro="" textlink="">
      <xdr:nvSpPr>
        <xdr:cNvPr id="331" name="テキスト ボックス 330"/>
        <xdr:cNvSpPr txBox="1"/>
      </xdr:nvSpPr>
      <xdr:spPr>
        <a:xfrm>
          <a:off x="13013690" y="96126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6540"/>
    <xdr:sp macro="" textlink="">
      <xdr:nvSpPr>
        <xdr:cNvPr id="332" name="テキスト ボックス 331"/>
        <xdr:cNvSpPr txBox="1"/>
      </xdr:nvSpPr>
      <xdr:spPr>
        <a:xfrm>
          <a:off x="16649700" y="11557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6540"/>
    <xdr:sp macro="" textlink="">
      <xdr:nvSpPr>
        <xdr:cNvPr id="333" name="テキスト ボックス 332"/>
        <xdr:cNvSpPr txBox="1"/>
      </xdr:nvSpPr>
      <xdr:spPr>
        <a:xfrm>
          <a:off x="15819120" y="11557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6540"/>
    <xdr:sp macro="" textlink="">
      <xdr:nvSpPr>
        <xdr:cNvPr id="334" name="テキスト ボックス 333"/>
        <xdr:cNvSpPr txBox="1"/>
      </xdr:nvSpPr>
      <xdr:spPr>
        <a:xfrm>
          <a:off x="14939645" y="11557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6540"/>
    <xdr:sp macro="" textlink="">
      <xdr:nvSpPr>
        <xdr:cNvPr id="335" name="テキスト ボックス 334"/>
        <xdr:cNvSpPr txBox="1"/>
      </xdr:nvSpPr>
      <xdr:spPr>
        <a:xfrm>
          <a:off x="14058265" y="11557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6540"/>
    <xdr:sp macro="" textlink="">
      <xdr:nvSpPr>
        <xdr:cNvPr id="336" name="テキスト ボックス 335"/>
        <xdr:cNvSpPr txBox="1"/>
      </xdr:nvSpPr>
      <xdr:spPr>
        <a:xfrm>
          <a:off x="13176885" y="1155700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145415</xdr:rowOff>
    </xdr:from>
    <xdr:to xmlns:xdr="http://schemas.openxmlformats.org/drawingml/2006/spreadsheetDrawing">
      <xdr:col>81</xdr:col>
      <xdr:colOff>95250</xdr:colOff>
      <xdr:row>60</xdr:row>
      <xdr:rowOff>75565</xdr:rowOff>
    </xdr:to>
    <xdr:sp macro="" textlink="">
      <xdr:nvSpPr>
        <xdr:cNvPr id="337" name="楕円 336"/>
        <xdr:cNvSpPr/>
      </xdr:nvSpPr>
      <xdr:spPr>
        <a:xfrm>
          <a:off x="16814800" y="98863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161925</xdr:rowOff>
    </xdr:from>
    <xdr:ext cx="762000" cy="258445"/>
    <xdr:sp macro="" textlink="">
      <xdr:nvSpPr>
        <xdr:cNvPr id="338" name="定員管理の状況該当値テキスト"/>
        <xdr:cNvSpPr txBox="1"/>
      </xdr:nvSpPr>
      <xdr:spPr>
        <a:xfrm>
          <a:off x="16952595" y="9737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128905</xdr:rowOff>
    </xdr:from>
    <xdr:to xmlns:xdr="http://schemas.openxmlformats.org/drawingml/2006/spreadsheetDrawing">
      <xdr:col>77</xdr:col>
      <xdr:colOff>95250</xdr:colOff>
      <xdr:row>60</xdr:row>
      <xdr:rowOff>59055</xdr:rowOff>
    </xdr:to>
    <xdr:sp macro="" textlink="">
      <xdr:nvSpPr>
        <xdr:cNvPr id="339" name="楕円 338"/>
        <xdr:cNvSpPr/>
      </xdr:nvSpPr>
      <xdr:spPr>
        <a:xfrm>
          <a:off x="15984220" y="986980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69215</xdr:rowOff>
    </xdr:from>
    <xdr:ext cx="736600" cy="259080"/>
    <xdr:sp macro="" textlink="">
      <xdr:nvSpPr>
        <xdr:cNvPr id="340" name="テキスト ボックス 339"/>
        <xdr:cNvSpPr txBox="1"/>
      </xdr:nvSpPr>
      <xdr:spPr>
        <a:xfrm>
          <a:off x="15655925" y="9645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105410</xdr:rowOff>
    </xdr:from>
    <xdr:to xmlns:xdr="http://schemas.openxmlformats.org/drawingml/2006/spreadsheetDrawing">
      <xdr:col>73</xdr:col>
      <xdr:colOff>44450</xdr:colOff>
      <xdr:row>60</xdr:row>
      <xdr:rowOff>35560</xdr:rowOff>
    </xdr:to>
    <xdr:sp macro="" textlink="">
      <xdr:nvSpPr>
        <xdr:cNvPr id="341" name="楕円 340"/>
        <xdr:cNvSpPr/>
      </xdr:nvSpPr>
      <xdr:spPr>
        <a:xfrm>
          <a:off x="15102840" y="98463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45720</xdr:rowOff>
    </xdr:from>
    <xdr:ext cx="761365" cy="259080"/>
    <xdr:sp macro="" textlink="">
      <xdr:nvSpPr>
        <xdr:cNvPr id="342" name="テキスト ボックス 341"/>
        <xdr:cNvSpPr txBox="1"/>
      </xdr:nvSpPr>
      <xdr:spPr>
        <a:xfrm>
          <a:off x="14774545" y="9621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111125</xdr:rowOff>
    </xdr:from>
    <xdr:to xmlns:xdr="http://schemas.openxmlformats.org/drawingml/2006/spreadsheetDrawing">
      <xdr:col>68</xdr:col>
      <xdr:colOff>203200</xdr:colOff>
      <xdr:row>60</xdr:row>
      <xdr:rowOff>41275</xdr:rowOff>
    </xdr:to>
    <xdr:sp macro="" textlink="">
      <xdr:nvSpPr>
        <xdr:cNvPr id="343" name="楕円 342"/>
        <xdr:cNvSpPr/>
      </xdr:nvSpPr>
      <xdr:spPr>
        <a:xfrm>
          <a:off x="14221460" y="9852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26035</xdr:rowOff>
    </xdr:from>
    <xdr:ext cx="762000" cy="258445"/>
    <xdr:sp macro="" textlink="">
      <xdr:nvSpPr>
        <xdr:cNvPr id="344" name="テキスト ボックス 343"/>
        <xdr:cNvSpPr txBox="1"/>
      </xdr:nvSpPr>
      <xdr:spPr>
        <a:xfrm>
          <a:off x="13895070" y="9932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100330</xdr:rowOff>
    </xdr:from>
    <xdr:to xmlns:xdr="http://schemas.openxmlformats.org/drawingml/2006/spreadsheetDrawing">
      <xdr:col>64</xdr:col>
      <xdr:colOff>152400</xdr:colOff>
      <xdr:row>60</xdr:row>
      <xdr:rowOff>30480</xdr:rowOff>
    </xdr:to>
    <xdr:sp macro="" textlink="">
      <xdr:nvSpPr>
        <xdr:cNvPr id="345" name="楕円 344"/>
        <xdr:cNvSpPr/>
      </xdr:nvSpPr>
      <xdr:spPr>
        <a:xfrm>
          <a:off x="13340080" y="9841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15240</xdr:rowOff>
    </xdr:from>
    <xdr:ext cx="761365" cy="259080"/>
    <xdr:sp macro="" textlink="">
      <xdr:nvSpPr>
        <xdr:cNvPr id="346" name="テキスト ボックス 345"/>
        <xdr:cNvSpPr txBox="1"/>
      </xdr:nvSpPr>
      <xdr:spPr>
        <a:xfrm>
          <a:off x="13013690" y="9921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7975"/>
    <xdr:sp macro="" textlink="">
      <xdr:nvSpPr>
        <xdr:cNvPr id="348" name="テキスト ボックス 347"/>
        <xdr:cNvSpPr txBox="1"/>
      </xdr:nvSpPr>
      <xdr:spPr>
        <a:xfrm>
          <a:off x="13551535" y="5181600"/>
          <a:ext cx="160528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9" name="テキスト ボックス 348"/>
        <xdr:cNvSpPr txBox="1"/>
      </xdr:nvSpPr>
      <xdr:spPr>
        <a:xfrm>
          <a:off x="15268575" y="51562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実質公債費比率は、前年度より１．２ポイント改善された。令和４年度から減少を始め、今後数年間は更に低下していくものと見込まれる。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地方債のピークは令和元年度までであり、引き続き可能な限り繰上償還を行うため、実質公債費比率は改善されていく見込みである。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今後も地方債の平準化を行い、財政健全化に努めていく。</a:t>
          </a:r>
        </a:p>
      </xdr:txBody>
    </xdr:sp>
    <xdr:clientData/>
  </xdr:twoCellAnchor>
  <xdr:oneCellAnchor>
    <xdr:from xmlns:xdr="http://schemas.openxmlformats.org/drawingml/2006/spreadsheetDrawing">
      <xdr:col>61</xdr:col>
      <xdr:colOff>6350</xdr:colOff>
      <xdr:row>32</xdr:row>
      <xdr:rowOff>101600</xdr:rowOff>
    </xdr:from>
    <xdr:ext cx="297815" cy="224790"/>
    <xdr:sp macro="" textlink="">
      <xdr:nvSpPr>
        <xdr:cNvPr id="360" name="テキスト ボックス 359"/>
        <xdr:cNvSpPr txBox="1"/>
      </xdr:nvSpPr>
      <xdr:spPr>
        <a:xfrm>
          <a:off x="12672695" y="53848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62" name="テキスト ボックス 361"/>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710795" y="75044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1365" cy="259080"/>
    <xdr:sp macro="" textlink="">
      <xdr:nvSpPr>
        <xdr:cNvPr id="364" name="テキスト ボックス 363"/>
        <xdr:cNvSpPr txBox="1"/>
      </xdr:nvSpPr>
      <xdr:spPr>
        <a:xfrm>
          <a:off x="11956415" y="7367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71079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1365" cy="256540"/>
    <xdr:sp macro="" textlink="">
      <xdr:nvSpPr>
        <xdr:cNvPr id="366" name="テキスト ボックス 365"/>
        <xdr:cNvSpPr txBox="1"/>
      </xdr:nvSpPr>
      <xdr:spPr>
        <a:xfrm>
          <a:off x="11956415" y="697801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1365" cy="255905"/>
    <xdr:sp macro="" textlink="">
      <xdr:nvSpPr>
        <xdr:cNvPr id="368" name="テキスト ボックス 367"/>
        <xdr:cNvSpPr txBox="1"/>
      </xdr:nvSpPr>
      <xdr:spPr>
        <a:xfrm>
          <a:off x="11956415" y="659511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71079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1365" cy="255905"/>
    <xdr:sp macro="" textlink="">
      <xdr:nvSpPr>
        <xdr:cNvPr id="370" name="テキスト ボックス 369"/>
        <xdr:cNvSpPr txBox="1"/>
      </xdr:nvSpPr>
      <xdr:spPr>
        <a:xfrm>
          <a:off x="11956415" y="62064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71079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98425</xdr:rowOff>
    </xdr:to>
    <xdr:cxnSp macro="">
      <xdr:nvCxnSpPr>
        <xdr:cNvPr id="374" name="直線コネクタ 373"/>
        <xdr:cNvCxnSpPr/>
      </xdr:nvCxnSpPr>
      <xdr:spPr>
        <a:xfrm flipV="1">
          <a:off x="16863695" y="5984240"/>
          <a:ext cx="0" cy="1543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70485</xdr:rowOff>
    </xdr:from>
    <xdr:ext cx="762000" cy="259080"/>
    <xdr:sp macro="" textlink="">
      <xdr:nvSpPr>
        <xdr:cNvPr id="375" name="公債費負担の状況最小値テキスト"/>
        <xdr:cNvSpPr txBox="1"/>
      </xdr:nvSpPr>
      <xdr:spPr>
        <a:xfrm>
          <a:off x="16952595" y="7499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98425</xdr:rowOff>
    </xdr:from>
    <xdr:to xmlns:xdr="http://schemas.openxmlformats.org/drawingml/2006/spreadsheetDrawing">
      <xdr:col>81</xdr:col>
      <xdr:colOff>133350</xdr:colOff>
      <xdr:row>45</xdr:row>
      <xdr:rowOff>98425</xdr:rowOff>
    </xdr:to>
    <xdr:cxnSp macro="">
      <xdr:nvCxnSpPr>
        <xdr:cNvPr id="376" name="直線コネクタ 375"/>
        <xdr:cNvCxnSpPr/>
      </xdr:nvCxnSpPr>
      <xdr:spPr>
        <a:xfrm>
          <a:off x="16776700" y="75279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8445"/>
    <xdr:sp macro="" textlink="">
      <xdr:nvSpPr>
        <xdr:cNvPr id="377" name="公債費負担の状況最大値テキスト"/>
        <xdr:cNvSpPr txBox="1"/>
      </xdr:nvSpPr>
      <xdr:spPr>
        <a:xfrm>
          <a:off x="16952595" y="5740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8" name="直線コネクタ 377"/>
        <xdr:cNvCxnSpPr/>
      </xdr:nvCxnSpPr>
      <xdr:spPr>
        <a:xfrm>
          <a:off x="16776700" y="59842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67945</xdr:rowOff>
    </xdr:from>
    <xdr:to xmlns:xdr="http://schemas.openxmlformats.org/drawingml/2006/spreadsheetDrawing">
      <xdr:col>81</xdr:col>
      <xdr:colOff>44450</xdr:colOff>
      <xdr:row>41</xdr:row>
      <xdr:rowOff>164465</xdr:rowOff>
    </xdr:to>
    <xdr:cxnSp macro="">
      <xdr:nvCxnSpPr>
        <xdr:cNvPr id="379" name="直線コネクタ 378"/>
        <xdr:cNvCxnSpPr/>
      </xdr:nvCxnSpPr>
      <xdr:spPr>
        <a:xfrm flipV="1">
          <a:off x="16033115" y="6837045"/>
          <a:ext cx="8305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93980</xdr:rowOff>
    </xdr:from>
    <xdr:ext cx="762000" cy="258445"/>
    <xdr:sp macro="" textlink="">
      <xdr:nvSpPr>
        <xdr:cNvPr id="380" name="公債費負担の状況平均値テキスト"/>
        <xdr:cNvSpPr txBox="1"/>
      </xdr:nvSpPr>
      <xdr:spPr>
        <a:xfrm>
          <a:off x="16952595" y="68630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121920</xdr:rowOff>
    </xdr:from>
    <xdr:to xmlns:xdr="http://schemas.openxmlformats.org/drawingml/2006/spreadsheetDrawing">
      <xdr:col>81</xdr:col>
      <xdr:colOff>95250</xdr:colOff>
      <xdr:row>42</xdr:row>
      <xdr:rowOff>52070</xdr:rowOff>
    </xdr:to>
    <xdr:sp macro="" textlink="">
      <xdr:nvSpPr>
        <xdr:cNvPr id="381" name="フローチャート: 判断 380"/>
        <xdr:cNvSpPr/>
      </xdr:nvSpPr>
      <xdr:spPr>
        <a:xfrm>
          <a:off x="16814800" y="689102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164465</xdr:rowOff>
    </xdr:from>
    <xdr:to xmlns:xdr="http://schemas.openxmlformats.org/drawingml/2006/spreadsheetDrawing">
      <xdr:col>77</xdr:col>
      <xdr:colOff>44450</xdr:colOff>
      <xdr:row>42</xdr:row>
      <xdr:rowOff>121920</xdr:rowOff>
    </xdr:to>
    <xdr:cxnSp macro="">
      <xdr:nvCxnSpPr>
        <xdr:cNvPr id="382" name="直線コネクタ 381"/>
        <xdr:cNvCxnSpPr/>
      </xdr:nvCxnSpPr>
      <xdr:spPr>
        <a:xfrm flipV="1">
          <a:off x="15153640" y="6933565"/>
          <a:ext cx="879475"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5984220" y="68751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46355</xdr:rowOff>
    </xdr:from>
    <xdr:ext cx="736600" cy="259080"/>
    <xdr:sp macro="" textlink="">
      <xdr:nvSpPr>
        <xdr:cNvPr id="384" name="テキスト ボックス 383"/>
        <xdr:cNvSpPr txBox="1"/>
      </xdr:nvSpPr>
      <xdr:spPr>
        <a:xfrm>
          <a:off x="15655925" y="665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121920</xdr:rowOff>
    </xdr:from>
    <xdr:to xmlns:xdr="http://schemas.openxmlformats.org/drawingml/2006/spreadsheetDrawing">
      <xdr:col>72</xdr:col>
      <xdr:colOff>203200</xdr:colOff>
      <xdr:row>43</xdr:row>
      <xdr:rowOff>6985</xdr:rowOff>
    </xdr:to>
    <xdr:cxnSp macro="">
      <xdr:nvCxnSpPr>
        <xdr:cNvPr id="385" name="直線コネクタ 384"/>
        <xdr:cNvCxnSpPr/>
      </xdr:nvCxnSpPr>
      <xdr:spPr>
        <a:xfrm flipV="1">
          <a:off x="14272260" y="7056120"/>
          <a:ext cx="8813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386" name="フローチャート: 判断 385"/>
        <xdr:cNvSpPr/>
      </xdr:nvSpPr>
      <xdr:spPr>
        <a:xfrm>
          <a:off x="15102840" y="68751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46355</xdr:rowOff>
    </xdr:from>
    <xdr:ext cx="761365" cy="259080"/>
    <xdr:sp macro="" textlink="">
      <xdr:nvSpPr>
        <xdr:cNvPr id="387" name="テキスト ボックス 386"/>
        <xdr:cNvSpPr txBox="1"/>
      </xdr:nvSpPr>
      <xdr:spPr>
        <a:xfrm>
          <a:off x="14774545" y="6650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6985</xdr:rowOff>
    </xdr:from>
    <xdr:to xmlns:xdr="http://schemas.openxmlformats.org/drawingml/2006/spreadsheetDrawing">
      <xdr:col>68</xdr:col>
      <xdr:colOff>152400</xdr:colOff>
      <xdr:row>43</xdr:row>
      <xdr:rowOff>6985</xdr:rowOff>
    </xdr:to>
    <xdr:cxnSp macro="">
      <xdr:nvCxnSpPr>
        <xdr:cNvPr id="388" name="直線コネクタ 387"/>
        <xdr:cNvCxnSpPr/>
      </xdr:nvCxnSpPr>
      <xdr:spPr>
        <a:xfrm>
          <a:off x="13390880" y="710628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97790</xdr:rowOff>
    </xdr:from>
    <xdr:to xmlns:xdr="http://schemas.openxmlformats.org/drawingml/2006/spreadsheetDrawing">
      <xdr:col>68</xdr:col>
      <xdr:colOff>203200</xdr:colOff>
      <xdr:row>42</xdr:row>
      <xdr:rowOff>27940</xdr:rowOff>
    </xdr:to>
    <xdr:sp macro="" textlink="">
      <xdr:nvSpPr>
        <xdr:cNvPr id="389" name="フローチャート: 判断 388"/>
        <xdr:cNvSpPr/>
      </xdr:nvSpPr>
      <xdr:spPr>
        <a:xfrm>
          <a:off x="14221460" y="6866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38100</xdr:rowOff>
    </xdr:from>
    <xdr:ext cx="762000" cy="259080"/>
    <xdr:sp macro="" textlink="">
      <xdr:nvSpPr>
        <xdr:cNvPr id="390" name="テキスト ボックス 389"/>
        <xdr:cNvSpPr txBox="1"/>
      </xdr:nvSpPr>
      <xdr:spPr>
        <a:xfrm>
          <a:off x="13895070" y="664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1" name="フローチャート: 判断 390"/>
        <xdr:cNvSpPr/>
      </xdr:nvSpPr>
      <xdr:spPr>
        <a:xfrm>
          <a:off x="13340080" y="6858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29845</xdr:rowOff>
    </xdr:from>
    <xdr:ext cx="761365" cy="255905"/>
    <xdr:sp macro="" textlink="">
      <xdr:nvSpPr>
        <xdr:cNvPr id="392" name="テキスト ボックス 391"/>
        <xdr:cNvSpPr txBox="1"/>
      </xdr:nvSpPr>
      <xdr:spPr>
        <a:xfrm>
          <a:off x="13013690" y="663384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8445"/>
    <xdr:sp macro="" textlink="">
      <xdr:nvSpPr>
        <xdr:cNvPr id="393" name="テキスト ボックス 392"/>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8445"/>
    <xdr:sp macro="" textlink="">
      <xdr:nvSpPr>
        <xdr:cNvPr id="394" name="テキスト ボックス 393"/>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8445"/>
    <xdr:sp macro="" textlink="">
      <xdr:nvSpPr>
        <xdr:cNvPr id="395" name="テキスト ボックス 394"/>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8445"/>
    <xdr:sp macro="" textlink="">
      <xdr:nvSpPr>
        <xdr:cNvPr id="396" name="テキスト ボックス 395"/>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397" name="テキスト ボックス 396"/>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17780</xdr:rowOff>
    </xdr:from>
    <xdr:to xmlns:xdr="http://schemas.openxmlformats.org/drawingml/2006/spreadsheetDrawing">
      <xdr:col>81</xdr:col>
      <xdr:colOff>95250</xdr:colOff>
      <xdr:row>41</xdr:row>
      <xdr:rowOff>118745</xdr:rowOff>
    </xdr:to>
    <xdr:sp macro="" textlink="">
      <xdr:nvSpPr>
        <xdr:cNvPr id="398" name="楕円 397"/>
        <xdr:cNvSpPr/>
      </xdr:nvSpPr>
      <xdr:spPr>
        <a:xfrm>
          <a:off x="16814800" y="678688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33655</xdr:rowOff>
    </xdr:from>
    <xdr:ext cx="762000" cy="258445"/>
    <xdr:sp macro="" textlink="">
      <xdr:nvSpPr>
        <xdr:cNvPr id="399" name="公債費負担の状況該当値テキスト"/>
        <xdr:cNvSpPr txBox="1"/>
      </xdr:nvSpPr>
      <xdr:spPr>
        <a:xfrm>
          <a:off x="16952595" y="6637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113665</xdr:rowOff>
    </xdr:from>
    <xdr:to xmlns:xdr="http://schemas.openxmlformats.org/drawingml/2006/spreadsheetDrawing">
      <xdr:col>77</xdr:col>
      <xdr:colOff>95250</xdr:colOff>
      <xdr:row>42</xdr:row>
      <xdr:rowOff>43815</xdr:rowOff>
    </xdr:to>
    <xdr:sp macro="" textlink="">
      <xdr:nvSpPr>
        <xdr:cNvPr id="400" name="楕円 399"/>
        <xdr:cNvSpPr/>
      </xdr:nvSpPr>
      <xdr:spPr>
        <a:xfrm>
          <a:off x="15984220" y="68827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29210</xdr:rowOff>
    </xdr:from>
    <xdr:ext cx="736600" cy="255905"/>
    <xdr:sp macro="" textlink="">
      <xdr:nvSpPr>
        <xdr:cNvPr id="401" name="テキスト ボックス 400"/>
        <xdr:cNvSpPr txBox="1"/>
      </xdr:nvSpPr>
      <xdr:spPr>
        <a:xfrm>
          <a:off x="15655925" y="69634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71120</xdr:rowOff>
    </xdr:from>
    <xdr:to xmlns:xdr="http://schemas.openxmlformats.org/drawingml/2006/spreadsheetDrawing">
      <xdr:col>73</xdr:col>
      <xdr:colOff>44450</xdr:colOff>
      <xdr:row>43</xdr:row>
      <xdr:rowOff>1270</xdr:rowOff>
    </xdr:to>
    <xdr:sp macro="" textlink="">
      <xdr:nvSpPr>
        <xdr:cNvPr id="402" name="楕円 401"/>
        <xdr:cNvSpPr/>
      </xdr:nvSpPr>
      <xdr:spPr>
        <a:xfrm>
          <a:off x="15102840" y="700532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157480</xdr:rowOff>
    </xdr:from>
    <xdr:ext cx="761365" cy="255905"/>
    <xdr:sp macro="" textlink="">
      <xdr:nvSpPr>
        <xdr:cNvPr id="403" name="テキスト ボックス 402"/>
        <xdr:cNvSpPr txBox="1"/>
      </xdr:nvSpPr>
      <xdr:spPr>
        <a:xfrm>
          <a:off x="14774545" y="709168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127635</xdr:rowOff>
    </xdr:from>
    <xdr:to xmlns:xdr="http://schemas.openxmlformats.org/drawingml/2006/spreadsheetDrawing">
      <xdr:col>68</xdr:col>
      <xdr:colOff>203200</xdr:colOff>
      <xdr:row>43</xdr:row>
      <xdr:rowOff>57785</xdr:rowOff>
    </xdr:to>
    <xdr:sp macro="" textlink="">
      <xdr:nvSpPr>
        <xdr:cNvPr id="404" name="楕円 403"/>
        <xdr:cNvSpPr/>
      </xdr:nvSpPr>
      <xdr:spPr>
        <a:xfrm>
          <a:off x="14221460" y="7061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42545</xdr:rowOff>
    </xdr:from>
    <xdr:ext cx="762000" cy="256540"/>
    <xdr:sp macro="" textlink="">
      <xdr:nvSpPr>
        <xdr:cNvPr id="405" name="テキスト ボックス 404"/>
        <xdr:cNvSpPr txBox="1"/>
      </xdr:nvSpPr>
      <xdr:spPr>
        <a:xfrm>
          <a:off x="13895070" y="7141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127635</xdr:rowOff>
    </xdr:from>
    <xdr:to xmlns:xdr="http://schemas.openxmlformats.org/drawingml/2006/spreadsheetDrawing">
      <xdr:col>64</xdr:col>
      <xdr:colOff>152400</xdr:colOff>
      <xdr:row>43</xdr:row>
      <xdr:rowOff>57785</xdr:rowOff>
    </xdr:to>
    <xdr:sp macro="" textlink="">
      <xdr:nvSpPr>
        <xdr:cNvPr id="406" name="楕円 405"/>
        <xdr:cNvSpPr/>
      </xdr:nvSpPr>
      <xdr:spPr>
        <a:xfrm>
          <a:off x="13340080" y="7061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42545</xdr:rowOff>
    </xdr:from>
    <xdr:ext cx="761365" cy="256540"/>
    <xdr:sp macro="" textlink="">
      <xdr:nvSpPr>
        <xdr:cNvPr id="407" name="テキスト ボックス 406"/>
        <xdr:cNvSpPr txBox="1"/>
      </xdr:nvSpPr>
      <xdr:spPr>
        <a:xfrm>
          <a:off x="13013690" y="714184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09" name="テキスト ボックス 408"/>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10" name="テキスト ボックス 409"/>
        <xdr:cNvSpPr txBox="1"/>
      </xdr:nvSpPr>
      <xdr:spPr>
        <a:xfrm>
          <a:off x="15185390" y="148590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基金総額及び各種使用料等の充当可能財源が将来負担額を大きく上回っているため、将来負担比率は発生していない。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地方債の増加の抑制を行い、将来負担比率の悪化に繋がらないよう、引き続き財政運営に努めなければならない。</a:t>
          </a:r>
        </a:p>
      </xdr:txBody>
    </xdr:sp>
    <xdr:clientData/>
  </xdr:twoCellAnchor>
  <xdr:oneCellAnchor>
    <xdr:from xmlns:xdr="http://schemas.openxmlformats.org/drawingml/2006/spreadsheetDrawing">
      <xdr:col>61</xdr:col>
      <xdr:colOff>6350</xdr:colOff>
      <xdr:row>10</xdr:row>
      <xdr:rowOff>63500</xdr:rowOff>
    </xdr:from>
    <xdr:ext cx="297815" cy="222250"/>
    <xdr:sp macro="" textlink="">
      <xdr:nvSpPr>
        <xdr:cNvPr id="421" name="テキスト ボックス 420"/>
        <xdr:cNvSpPr txBox="1"/>
      </xdr:nvSpPr>
      <xdr:spPr>
        <a:xfrm>
          <a:off x="12672695" y="1714500"/>
          <a:ext cx="29781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3" name="テキスト ボックス 422"/>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710795" y="38906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1365" cy="255905"/>
    <xdr:sp macro="" textlink="">
      <xdr:nvSpPr>
        <xdr:cNvPr id="425" name="テキスト ボックス 424"/>
        <xdr:cNvSpPr txBox="1"/>
      </xdr:nvSpPr>
      <xdr:spPr>
        <a:xfrm>
          <a:off x="11956415" y="37547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710795" y="35585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1365" cy="255905"/>
    <xdr:sp macro="" textlink="">
      <xdr:nvSpPr>
        <xdr:cNvPr id="427" name="テキスト ボックス 426"/>
        <xdr:cNvSpPr txBox="1"/>
      </xdr:nvSpPr>
      <xdr:spPr>
        <a:xfrm>
          <a:off x="11956415" y="342265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710795" y="32264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1365" cy="258445"/>
    <xdr:sp macro="" textlink="">
      <xdr:nvSpPr>
        <xdr:cNvPr id="429" name="テキスト ボックス 428"/>
        <xdr:cNvSpPr txBox="1"/>
      </xdr:nvSpPr>
      <xdr:spPr>
        <a:xfrm>
          <a:off x="11956415" y="309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710795" y="2894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1365" cy="258445"/>
    <xdr:sp macro="" textlink="">
      <xdr:nvSpPr>
        <xdr:cNvPr id="431" name="テキスト ボックス 430"/>
        <xdr:cNvSpPr txBox="1"/>
      </xdr:nvSpPr>
      <xdr:spPr>
        <a:xfrm>
          <a:off x="11956415" y="2759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710795" y="2562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116205</xdr:rowOff>
    </xdr:from>
    <xdr:ext cx="761365" cy="258445"/>
    <xdr:sp macro="" textlink="">
      <xdr:nvSpPr>
        <xdr:cNvPr id="433" name="テキスト ボックス 432"/>
        <xdr:cNvSpPr txBox="1"/>
      </xdr:nvSpPr>
      <xdr:spPr>
        <a:xfrm>
          <a:off x="11956415" y="242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710795" y="22307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1365" cy="258445"/>
    <xdr:sp macro="" textlink="">
      <xdr:nvSpPr>
        <xdr:cNvPr id="435" name="テキスト ボックス 434"/>
        <xdr:cNvSpPr txBox="1"/>
      </xdr:nvSpPr>
      <xdr:spPr>
        <a:xfrm>
          <a:off x="11956415" y="2094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6" name="直線コネクタ 435"/>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20955</xdr:rowOff>
    </xdr:to>
    <xdr:cxnSp macro="">
      <xdr:nvCxnSpPr>
        <xdr:cNvPr id="438" name="直線コネクタ 437"/>
        <xdr:cNvCxnSpPr/>
      </xdr:nvCxnSpPr>
      <xdr:spPr>
        <a:xfrm flipV="1">
          <a:off x="16863695" y="2230755"/>
          <a:ext cx="0" cy="1587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164465</xdr:rowOff>
    </xdr:from>
    <xdr:ext cx="762000" cy="258445"/>
    <xdr:sp macro="" textlink="">
      <xdr:nvSpPr>
        <xdr:cNvPr id="439" name="将来負担の状況最小値テキスト"/>
        <xdr:cNvSpPr txBox="1"/>
      </xdr:nvSpPr>
      <xdr:spPr>
        <a:xfrm>
          <a:off x="16952595" y="379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20955</xdr:rowOff>
    </xdr:from>
    <xdr:to xmlns:xdr="http://schemas.openxmlformats.org/drawingml/2006/spreadsheetDrawing">
      <xdr:col>81</xdr:col>
      <xdr:colOff>133350</xdr:colOff>
      <xdr:row>23</xdr:row>
      <xdr:rowOff>20955</xdr:rowOff>
    </xdr:to>
    <xdr:cxnSp macro="">
      <xdr:nvCxnSpPr>
        <xdr:cNvPr id="440" name="直線コネクタ 439"/>
        <xdr:cNvCxnSpPr/>
      </xdr:nvCxnSpPr>
      <xdr:spPr>
        <a:xfrm>
          <a:off x="16776700" y="38182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5905"/>
    <xdr:sp macro="" textlink="">
      <xdr:nvSpPr>
        <xdr:cNvPr id="441" name="将来負担の状況最大値テキスト"/>
        <xdr:cNvSpPr txBox="1"/>
      </xdr:nvSpPr>
      <xdr:spPr>
        <a:xfrm>
          <a:off x="16952595" y="1936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776700" y="2230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6540"/>
    <xdr:sp macro="" textlink="">
      <xdr:nvSpPr>
        <xdr:cNvPr id="443" name="将来負担の状況平均値テキスト"/>
        <xdr:cNvSpPr txBox="1"/>
      </xdr:nvSpPr>
      <xdr:spPr>
        <a:xfrm>
          <a:off x="16952595" y="21526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814800" y="21799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5" name="フローチャート: 判断 444"/>
        <xdr:cNvSpPr/>
      </xdr:nvSpPr>
      <xdr:spPr>
        <a:xfrm>
          <a:off x="15984220" y="21799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6540"/>
    <xdr:sp macro="" textlink="">
      <xdr:nvSpPr>
        <xdr:cNvPr id="446" name="テキスト ボックス 445"/>
        <xdr:cNvSpPr txBox="1"/>
      </xdr:nvSpPr>
      <xdr:spPr>
        <a:xfrm>
          <a:off x="15655925" y="19615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7" name="フローチャート: 判断 446"/>
        <xdr:cNvSpPr/>
      </xdr:nvSpPr>
      <xdr:spPr>
        <a:xfrm>
          <a:off x="15102840" y="21799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1365" cy="256540"/>
    <xdr:sp macro="" textlink="">
      <xdr:nvSpPr>
        <xdr:cNvPr id="448" name="テキスト ボックス 447"/>
        <xdr:cNvSpPr txBox="1"/>
      </xdr:nvSpPr>
      <xdr:spPr>
        <a:xfrm>
          <a:off x="14774545" y="196151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221460" y="21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6540"/>
    <xdr:sp macro="" textlink="">
      <xdr:nvSpPr>
        <xdr:cNvPr id="450" name="テキスト ボックス 449"/>
        <xdr:cNvSpPr txBox="1"/>
      </xdr:nvSpPr>
      <xdr:spPr>
        <a:xfrm>
          <a:off x="13895070" y="1961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1" name="フローチャート: 判断 450"/>
        <xdr:cNvSpPr/>
      </xdr:nvSpPr>
      <xdr:spPr>
        <a:xfrm>
          <a:off x="13340080" y="21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1365" cy="256540"/>
    <xdr:sp macro="" textlink="">
      <xdr:nvSpPr>
        <xdr:cNvPr id="452" name="テキスト ボックス 451"/>
        <xdr:cNvSpPr txBox="1"/>
      </xdr:nvSpPr>
      <xdr:spPr>
        <a:xfrm>
          <a:off x="13013690" y="196151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8445"/>
    <xdr:sp macro="" textlink="">
      <xdr:nvSpPr>
        <xdr:cNvPr id="453" name="テキスト ボックス 452"/>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8445"/>
    <xdr:sp macro="" textlink="">
      <xdr:nvSpPr>
        <xdr:cNvPr id="454" name="テキスト ボックス 453"/>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8445"/>
    <xdr:sp macro="" textlink="">
      <xdr:nvSpPr>
        <xdr:cNvPr id="455" name="テキスト ボックス 454"/>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6" name="テキスト ボックス 455"/>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57" name="テキスト ボックス 456"/>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3,129
3,119
176.90
6,700,263
6,326,412
259,550
3,069,483
3,167,503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人件費は、昨年度と同程度で、類似団体ともほぼ同程度である。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初任給の上昇は会計年度任用職員の給与にも直結して増加となるため、更なる抑制に努めなければならない。</a:t>
          </a: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825" cy="255905"/>
    <xdr:sp macro="" textlink="">
      <xdr:nvSpPr>
        <xdr:cNvPr id="49" name="テキスト ボックス 48"/>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825" cy="255905"/>
    <xdr:sp macro="" textlink="">
      <xdr:nvSpPr>
        <xdr:cNvPr id="51" name="テキスト ボックス 50"/>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825" cy="255905"/>
    <xdr:sp macro="" textlink="">
      <xdr:nvSpPr>
        <xdr:cNvPr id="53" name="テキスト ボックス 52"/>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825" cy="255905"/>
    <xdr:sp macro="" textlink="">
      <xdr:nvSpPr>
        <xdr:cNvPr id="55" name="テキスト ボックス 54"/>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7" name="テキスト ボックス 56"/>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156845</xdr:rowOff>
    </xdr:from>
    <xdr:to xmlns:xdr="http://schemas.openxmlformats.org/drawingml/2006/spreadsheetDrawing">
      <xdr:col>24</xdr:col>
      <xdr:colOff>25400</xdr:colOff>
      <xdr:row>41</xdr:row>
      <xdr:rowOff>1270</xdr:rowOff>
    </xdr:to>
    <xdr:cxnSp macro="">
      <xdr:nvCxnSpPr>
        <xdr:cNvPr id="59" name="直線コネクタ 58"/>
        <xdr:cNvCxnSpPr/>
      </xdr:nvCxnSpPr>
      <xdr:spPr>
        <a:xfrm flipV="1">
          <a:off x="4826000" y="581469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144780</xdr:rowOff>
    </xdr:from>
    <xdr:ext cx="762000" cy="255905"/>
    <xdr:sp macro="" textlink="">
      <xdr:nvSpPr>
        <xdr:cNvPr id="60" name="人件費最小値テキスト"/>
        <xdr:cNvSpPr txBox="1"/>
      </xdr:nvSpPr>
      <xdr:spPr>
        <a:xfrm>
          <a:off x="4914900" y="7002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1270</xdr:rowOff>
    </xdr:from>
    <xdr:to xmlns:xdr="http://schemas.openxmlformats.org/drawingml/2006/spreadsheetDrawing">
      <xdr:col>24</xdr:col>
      <xdr:colOff>114300</xdr:colOff>
      <xdr:row>41</xdr:row>
      <xdr:rowOff>1270</xdr:rowOff>
    </xdr:to>
    <xdr:cxnSp macro="">
      <xdr:nvCxnSpPr>
        <xdr:cNvPr id="61" name="直線コネクタ 60"/>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71755</xdr:rowOff>
    </xdr:from>
    <xdr:ext cx="762000" cy="259080"/>
    <xdr:sp macro="" textlink="">
      <xdr:nvSpPr>
        <xdr:cNvPr id="62" name="人件費最大値テキスト"/>
        <xdr:cNvSpPr txBox="1"/>
      </xdr:nvSpPr>
      <xdr:spPr>
        <a:xfrm>
          <a:off x="4914900"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156845</xdr:rowOff>
    </xdr:from>
    <xdr:to xmlns:xdr="http://schemas.openxmlformats.org/drawingml/2006/spreadsheetDrawing">
      <xdr:col>24</xdr:col>
      <xdr:colOff>114300</xdr:colOff>
      <xdr:row>33</xdr:row>
      <xdr:rowOff>156845</xdr:rowOff>
    </xdr:to>
    <xdr:cxnSp macro="">
      <xdr:nvCxnSpPr>
        <xdr:cNvPr id="63" name="直線コネクタ 62"/>
        <xdr:cNvCxnSpPr/>
      </xdr:nvCxnSpPr>
      <xdr:spPr>
        <a:xfrm>
          <a:off x="4737100" y="58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118110</xdr:rowOff>
    </xdr:from>
    <xdr:to xmlns:xdr="http://schemas.openxmlformats.org/drawingml/2006/spreadsheetDrawing">
      <xdr:col>24</xdr:col>
      <xdr:colOff>25400</xdr:colOff>
      <xdr:row>36</xdr:row>
      <xdr:rowOff>145415</xdr:rowOff>
    </xdr:to>
    <xdr:cxnSp macro="">
      <xdr:nvCxnSpPr>
        <xdr:cNvPr id="64" name="直線コネクタ 63"/>
        <xdr:cNvCxnSpPr/>
      </xdr:nvCxnSpPr>
      <xdr:spPr>
        <a:xfrm flipV="1">
          <a:off x="3987800" y="62903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112395</xdr:rowOff>
    </xdr:from>
    <xdr:ext cx="762000" cy="255905"/>
    <xdr:sp macro="" textlink="">
      <xdr:nvSpPr>
        <xdr:cNvPr id="65" name="人件費平均値テキスト"/>
        <xdr:cNvSpPr txBox="1"/>
      </xdr:nvSpPr>
      <xdr:spPr>
        <a:xfrm>
          <a:off x="4914900" y="62845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145415</xdr:rowOff>
    </xdr:from>
    <xdr:to xmlns:xdr="http://schemas.openxmlformats.org/drawingml/2006/spreadsheetDrawing">
      <xdr:col>19</xdr:col>
      <xdr:colOff>187325</xdr:colOff>
      <xdr:row>36</xdr:row>
      <xdr:rowOff>149860</xdr:rowOff>
    </xdr:to>
    <xdr:cxnSp macro="">
      <xdr:nvCxnSpPr>
        <xdr:cNvPr id="67" name="直線コネクタ 66"/>
        <xdr:cNvCxnSpPr/>
      </xdr:nvCxnSpPr>
      <xdr:spPr>
        <a:xfrm flipV="1">
          <a:off x="3098800" y="63176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140335</xdr:rowOff>
    </xdr:from>
    <xdr:to xmlns:xdr="http://schemas.openxmlformats.org/drawingml/2006/spreadsheetDrawing">
      <xdr:col>20</xdr:col>
      <xdr:colOff>38100</xdr:colOff>
      <xdr:row>37</xdr:row>
      <xdr:rowOff>70485</xdr:rowOff>
    </xdr:to>
    <xdr:sp macro="" textlink="">
      <xdr:nvSpPr>
        <xdr:cNvPr id="68" name="フローチャート: 判断 67"/>
        <xdr:cNvSpPr/>
      </xdr:nvSpPr>
      <xdr:spPr>
        <a:xfrm>
          <a:off x="3937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55245</xdr:rowOff>
    </xdr:from>
    <xdr:ext cx="733425" cy="255905"/>
    <xdr:sp macro="" textlink="">
      <xdr:nvSpPr>
        <xdr:cNvPr id="69" name="テキスト ボックス 68"/>
        <xdr:cNvSpPr txBox="1"/>
      </xdr:nvSpPr>
      <xdr:spPr>
        <a:xfrm>
          <a:off x="3606800" y="639889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149860</xdr:rowOff>
    </xdr:from>
    <xdr:to xmlns:xdr="http://schemas.openxmlformats.org/drawingml/2006/spreadsheetDrawing">
      <xdr:col>15</xdr:col>
      <xdr:colOff>98425</xdr:colOff>
      <xdr:row>37</xdr:row>
      <xdr:rowOff>24130</xdr:rowOff>
    </xdr:to>
    <xdr:cxnSp macro="">
      <xdr:nvCxnSpPr>
        <xdr:cNvPr id="70" name="直線コネクタ 69"/>
        <xdr:cNvCxnSpPr/>
      </xdr:nvCxnSpPr>
      <xdr:spPr>
        <a:xfrm flipV="1">
          <a:off x="2209800" y="6322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113030</xdr:rowOff>
    </xdr:from>
    <xdr:to xmlns:xdr="http://schemas.openxmlformats.org/drawingml/2006/spreadsheetDrawing">
      <xdr:col>15</xdr:col>
      <xdr:colOff>149225</xdr:colOff>
      <xdr:row>37</xdr:row>
      <xdr:rowOff>43180</xdr:rowOff>
    </xdr:to>
    <xdr:sp macro="" textlink="">
      <xdr:nvSpPr>
        <xdr:cNvPr id="71" name="フローチャート: 判断 70"/>
        <xdr:cNvSpPr/>
      </xdr:nvSpPr>
      <xdr:spPr>
        <a:xfrm>
          <a:off x="3048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27940</xdr:rowOff>
    </xdr:from>
    <xdr:ext cx="762000" cy="259080"/>
    <xdr:sp macro="" textlink="">
      <xdr:nvSpPr>
        <xdr:cNvPr id="72" name="テキスト ボックス 71"/>
        <xdr:cNvSpPr txBox="1"/>
      </xdr:nvSpPr>
      <xdr:spPr>
        <a:xfrm>
          <a:off x="2717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81280</xdr:rowOff>
    </xdr:from>
    <xdr:to xmlns:xdr="http://schemas.openxmlformats.org/drawingml/2006/spreadsheetDrawing">
      <xdr:col>11</xdr:col>
      <xdr:colOff>9525</xdr:colOff>
      <xdr:row>37</xdr:row>
      <xdr:rowOff>24130</xdr:rowOff>
    </xdr:to>
    <xdr:cxnSp macro="">
      <xdr:nvCxnSpPr>
        <xdr:cNvPr id="73" name="直線コネクタ 72"/>
        <xdr:cNvCxnSpPr/>
      </xdr:nvCxnSpPr>
      <xdr:spPr>
        <a:xfrm>
          <a:off x="1320800" y="625348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37465</xdr:rowOff>
    </xdr:from>
    <xdr:to xmlns:xdr="http://schemas.openxmlformats.org/drawingml/2006/spreadsheetDrawing">
      <xdr:col>11</xdr:col>
      <xdr:colOff>60325</xdr:colOff>
      <xdr:row>37</xdr:row>
      <xdr:rowOff>139065</xdr:rowOff>
    </xdr:to>
    <xdr:sp macro="" textlink="">
      <xdr:nvSpPr>
        <xdr:cNvPr id="74" name="フローチャート: 判断 73"/>
        <xdr:cNvSpPr/>
      </xdr:nvSpPr>
      <xdr:spPr>
        <a:xfrm>
          <a:off x="2159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123825</xdr:rowOff>
    </xdr:from>
    <xdr:ext cx="758825" cy="255905"/>
    <xdr:sp macro="" textlink="">
      <xdr:nvSpPr>
        <xdr:cNvPr id="75" name="テキスト ボックス 74"/>
        <xdr:cNvSpPr txBox="1"/>
      </xdr:nvSpPr>
      <xdr:spPr>
        <a:xfrm>
          <a:off x="1828800" y="64674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635</xdr:rowOff>
    </xdr:from>
    <xdr:to xmlns:xdr="http://schemas.openxmlformats.org/drawingml/2006/spreadsheetDrawing">
      <xdr:col>6</xdr:col>
      <xdr:colOff>171450</xdr:colOff>
      <xdr:row>37</xdr:row>
      <xdr:rowOff>102235</xdr:rowOff>
    </xdr:to>
    <xdr:sp macro="" textlink="">
      <xdr:nvSpPr>
        <xdr:cNvPr id="76" name="フローチャート: 判断 75"/>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86995</xdr:rowOff>
    </xdr:from>
    <xdr:ext cx="758825" cy="255905"/>
    <xdr:sp macro="" textlink="">
      <xdr:nvSpPr>
        <xdr:cNvPr id="77" name="テキスト ボックス 76"/>
        <xdr:cNvSpPr txBox="1"/>
      </xdr:nvSpPr>
      <xdr:spPr>
        <a:xfrm>
          <a:off x="939800" y="64306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0" name="テキスト ボックス 79"/>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67310</xdr:rowOff>
    </xdr:from>
    <xdr:to xmlns:xdr="http://schemas.openxmlformats.org/drawingml/2006/spreadsheetDrawing">
      <xdr:col>24</xdr:col>
      <xdr:colOff>76200</xdr:colOff>
      <xdr:row>36</xdr:row>
      <xdr:rowOff>168910</xdr:rowOff>
    </xdr:to>
    <xdr:sp macro="" textlink="">
      <xdr:nvSpPr>
        <xdr:cNvPr id="83" name="楕円 82"/>
        <xdr:cNvSpPr/>
      </xdr:nvSpPr>
      <xdr:spPr>
        <a:xfrm>
          <a:off x="47752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83820</xdr:rowOff>
    </xdr:from>
    <xdr:ext cx="762000" cy="259080"/>
    <xdr:sp macro="" textlink="">
      <xdr:nvSpPr>
        <xdr:cNvPr id="84" name="人件費該当値テキスト"/>
        <xdr:cNvSpPr txBox="1"/>
      </xdr:nvSpPr>
      <xdr:spPr>
        <a:xfrm>
          <a:off x="4914900"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94615</xdr:rowOff>
    </xdr:from>
    <xdr:to xmlns:xdr="http://schemas.openxmlformats.org/drawingml/2006/spreadsheetDrawing">
      <xdr:col>20</xdr:col>
      <xdr:colOff>38100</xdr:colOff>
      <xdr:row>37</xdr:row>
      <xdr:rowOff>24765</xdr:rowOff>
    </xdr:to>
    <xdr:sp macro="" textlink="">
      <xdr:nvSpPr>
        <xdr:cNvPr id="85" name="楕円 84"/>
        <xdr:cNvSpPr/>
      </xdr:nvSpPr>
      <xdr:spPr>
        <a:xfrm>
          <a:off x="3937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34925</xdr:rowOff>
    </xdr:from>
    <xdr:ext cx="733425" cy="259080"/>
    <xdr:sp macro="" textlink="">
      <xdr:nvSpPr>
        <xdr:cNvPr id="86" name="テキスト ボックス 85"/>
        <xdr:cNvSpPr txBox="1"/>
      </xdr:nvSpPr>
      <xdr:spPr>
        <a:xfrm>
          <a:off x="3606800" y="60356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99060</xdr:rowOff>
    </xdr:from>
    <xdr:to xmlns:xdr="http://schemas.openxmlformats.org/drawingml/2006/spreadsheetDrawing">
      <xdr:col>15</xdr:col>
      <xdr:colOff>149225</xdr:colOff>
      <xdr:row>37</xdr:row>
      <xdr:rowOff>29210</xdr:rowOff>
    </xdr:to>
    <xdr:sp macro="" textlink="">
      <xdr:nvSpPr>
        <xdr:cNvPr id="87" name="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39370</xdr:rowOff>
    </xdr:from>
    <xdr:ext cx="762000" cy="259080"/>
    <xdr:sp macro="" textlink="">
      <xdr:nvSpPr>
        <xdr:cNvPr id="88" name="テキスト ボックス 87"/>
        <xdr:cNvSpPr txBox="1"/>
      </xdr:nvSpPr>
      <xdr:spPr>
        <a:xfrm>
          <a:off x="2717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144780</xdr:rowOff>
    </xdr:from>
    <xdr:to xmlns:xdr="http://schemas.openxmlformats.org/drawingml/2006/spreadsheetDrawing">
      <xdr:col>11</xdr:col>
      <xdr:colOff>60325</xdr:colOff>
      <xdr:row>37</xdr:row>
      <xdr:rowOff>74930</xdr:rowOff>
    </xdr:to>
    <xdr:sp macro="" textlink="">
      <xdr:nvSpPr>
        <xdr:cNvPr id="89" name="楕円 88"/>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85090</xdr:rowOff>
    </xdr:from>
    <xdr:ext cx="758825" cy="259080"/>
    <xdr:sp macro="" textlink="">
      <xdr:nvSpPr>
        <xdr:cNvPr id="90" name="テキスト ボックス 89"/>
        <xdr:cNvSpPr txBox="1"/>
      </xdr:nvSpPr>
      <xdr:spPr>
        <a:xfrm>
          <a:off x="1828800" y="60858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30480</xdr:rowOff>
    </xdr:from>
    <xdr:to xmlns:xdr="http://schemas.openxmlformats.org/drawingml/2006/spreadsheetDrawing">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142240</xdr:rowOff>
    </xdr:from>
    <xdr:ext cx="758825" cy="259080"/>
    <xdr:sp macro="" textlink="">
      <xdr:nvSpPr>
        <xdr:cNvPr id="92" name="テキスト ボックス 91"/>
        <xdr:cNvSpPr txBox="1"/>
      </xdr:nvSpPr>
      <xdr:spPr>
        <a:xfrm>
          <a:off x="939800" y="5971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物件費は、昨年度から２．７％減少し、類似団体とも同程度である。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物件費の決算額自体は約５千万円増加しているが、特定財源（寄附金）を充当したため、一般財源等の額が下がり、割合としては減少した。</a:t>
          </a:r>
        </a:p>
        <a:p>
          <a:r>
            <a:rPr kumimoji="1" lang="ja-JP" altLang="en-US" sz="1300">
              <a:latin typeface="ＭＳ Ｐゴシック"/>
              <a:ea typeface="ＭＳ Ｐゴシック"/>
            </a:rPr>
            <a:t>　公共施設の老朽化により光熱水費や燃料費等の維持管理費等が年々嵩んできているので、冷静に判断しなければならない。</a:t>
          </a: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4" name="テキスト ボックス 103"/>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6" name="テキスト ボックス 105"/>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825" cy="255905"/>
    <xdr:sp macro="" textlink="">
      <xdr:nvSpPr>
        <xdr:cNvPr id="108" name="テキスト ボックス 107"/>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825" cy="255905"/>
    <xdr:sp macro="" textlink="">
      <xdr:nvSpPr>
        <xdr:cNvPr id="110" name="テキスト ボックス 109"/>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825" cy="255905"/>
    <xdr:sp macro="" textlink="">
      <xdr:nvSpPr>
        <xdr:cNvPr id="112" name="テキスト ボックス 111"/>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825" cy="255905"/>
    <xdr:sp macro="" textlink="">
      <xdr:nvSpPr>
        <xdr:cNvPr id="114" name="テキスト ボックス 113"/>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149860</xdr:rowOff>
    </xdr:from>
    <xdr:to xmlns:xdr="http://schemas.openxmlformats.org/drawingml/2006/spreadsheetDrawing">
      <xdr:col>82</xdr:col>
      <xdr:colOff>107950</xdr:colOff>
      <xdr:row>21</xdr:row>
      <xdr:rowOff>29210</xdr:rowOff>
    </xdr:to>
    <xdr:cxnSp macro="">
      <xdr:nvCxnSpPr>
        <xdr:cNvPr id="117" name="直線コネクタ 116"/>
        <xdr:cNvCxnSpPr/>
      </xdr:nvCxnSpPr>
      <xdr:spPr>
        <a:xfrm flipV="1">
          <a:off x="16510000" y="255016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635</xdr:rowOff>
    </xdr:from>
    <xdr:ext cx="762000" cy="259080"/>
    <xdr:sp macro="" textlink="">
      <xdr:nvSpPr>
        <xdr:cNvPr id="118" name="物件費最小値テキスト"/>
        <xdr:cNvSpPr txBox="1"/>
      </xdr:nvSpPr>
      <xdr:spPr>
        <a:xfrm>
          <a:off x="165989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29210</xdr:rowOff>
    </xdr:from>
    <xdr:to xmlns:xdr="http://schemas.openxmlformats.org/drawingml/2006/spreadsheetDrawing">
      <xdr:col>82</xdr:col>
      <xdr:colOff>196850</xdr:colOff>
      <xdr:row>21</xdr:row>
      <xdr:rowOff>29210</xdr:rowOff>
    </xdr:to>
    <xdr:cxnSp macro="">
      <xdr:nvCxnSpPr>
        <xdr:cNvPr id="119" name="直線コネクタ 118"/>
        <xdr:cNvCxnSpPr/>
      </xdr:nvCxnSpPr>
      <xdr:spPr>
        <a:xfrm>
          <a:off x="16421100" y="362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64770</xdr:rowOff>
    </xdr:from>
    <xdr:ext cx="762000" cy="255905"/>
    <xdr:sp macro="" textlink="">
      <xdr:nvSpPr>
        <xdr:cNvPr id="120" name="物件費最大値テキスト"/>
        <xdr:cNvSpPr txBox="1"/>
      </xdr:nvSpPr>
      <xdr:spPr>
        <a:xfrm>
          <a:off x="16598900" y="2293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149860</xdr:rowOff>
    </xdr:from>
    <xdr:to xmlns:xdr="http://schemas.openxmlformats.org/drawingml/2006/spreadsheetDrawing">
      <xdr:col>82</xdr:col>
      <xdr:colOff>196850</xdr:colOff>
      <xdr:row>14</xdr:row>
      <xdr:rowOff>149860</xdr:rowOff>
    </xdr:to>
    <xdr:cxnSp macro="">
      <xdr:nvCxnSpPr>
        <xdr:cNvPr id="121" name="直線コネクタ 120"/>
        <xdr:cNvCxnSpPr/>
      </xdr:nvCxnSpPr>
      <xdr:spPr>
        <a:xfrm>
          <a:off x="16421100" y="255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88265</xdr:rowOff>
    </xdr:from>
    <xdr:to xmlns:xdr="http://schemas.openxmlformats.org/drawingml/2006/spreadsheetDrawing">
      <xdr:col>82</xdr:col>
      <xdr:colOff>107950</xdr:colOff>
      <xdr:row>18</xdr:row>
      <xdr:rowOff>40640</xdr:rowOff>
    </xdr:to>
    <xdr:cxnSp macro="">
      <xdr:nvCxnSpPr>
        <xdr:cNvPr id="122" name="直線コネクタ 121"/>
        <xdr:cNvCxnSpPr/>
      </xdr:nvCxnSpPr>
      <xdr:spPr>
        <a:xfrm flipV="1">
          <a:off x="15671800" y="300291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53975</xdr:rowOff>
    </xdr:from>
    <xdr:ext cx="762000" cy="255905"/>
    <xdr:sp macro="" textlink="">
      <xdr:nvSpPr>
        <xdr:cNvPr id="123" name="物件費平均値テキスト"/>
        <xdr:cNvSpPr txBox="1"/>
      </xdr:nvSpPr>
      <xdr:spPr>
        <a:xfrm>
          <a:off x="16598900" y="2797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4" name="フローチャート: 判断 123"/>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40640</xdr:rowOff>
    </xdr:from>
    <xdr:to xmlns:xdr="http://schemas.openxmlformats.org/drawingml/2006/spreadsheetDrawing">
      <xdr:col>78</xdr:col>
      <xdr:colOff>69850</xdr:colOff>
      <xdr:row>18</xdr:row>
      <xdr:rowOff>44450</xdr:rowOff>
    </xdr:to>
    <xdr:cxnSp macro="">
      <xdr:nvCxnSpPr>
        <xdr:cNvPr id="125" name="直線コネクタ 124"/>
        <xdr:cNvCxnSpPr/>
      </xdr:nvCxnSpPr>
      <xdr:spPr>
        <a:xfrm flipV="1">
          <a:off x="14782800" y="3126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23495</xdr:rowOff>
    </xdr:from>
    <xdr:to xmlns:xdr="http://schemas.openxmlformats.org/drawingml/2006/spreadsheetDrawing">
      <xdr:col>78</xdr:col>
      <xdr:colOff>120650</xdr:colOff>
      <xdr:row>17</xdr:row>
      <xdr:rowOff>125095</xdr:rowOff>
    </xdr:to>
    <xdr:sp macro="" textlink="">
      <xdr:nvSpPr>
        <xdr:cNvPr id="126" name="フローチャート: 判断 125"/>
        <xdr:cNvSpPr/>
      </xdr:nvSpPr>
      <xdr:spPr>
        <a:xfrm>
          <a:off x="15621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135255</xdr:rowOff>
    </xdr:from>
    <xdr:ext cx="736600" cy="255905"/>
    <xdr:sp macro="" textlink="">
      <xdr:nvSpPr>
        <xdr:cNvPr id="127" name="テキスト ボックス 126"/>
        <xdr:cNvSpPr txBox="1"/>
      </xdr:nvSpPr>
      <xdr:spPr>
        <a:xfrm>
          <a:off x="15290800" y="27070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40640</xdr:rowOff>
    </xdr:from>
    <xdr:to xmlns:xdr="http://schemas.openxmlformats.org/drawingml/2006/spreadsheetDrawing">
      <xdr:col>73</xdr:col>
      <xdr:colOff>180975</xdr:colOff>
      <xdr:row>18</xdr:row>
      <xdr:rowOff>44450</xdr:rowOff>
    </xdr:to>
    <xdr:cxnSp macro="">
      <xdr:nvCxnSpPr>
        <xdr:cNvPr id="128" name="直線コネクタ 127"/>
        <xdr:cNvCxnSpPr/>
      </xdr:nvCxnSpPr>
      <xdr:spPr>
        <a:xfrm>
          <a:off x="13893800" y="3126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140335</xdr:rowOff>
    </xdr:from>
    <xdr:to xmlns:xdr="http://schemas.openxmlformats.org/drawingml/2006/spreadsheetDrawing">
      <xdr:col>74</xdr:col>
      <xdr:colOff>31750</xdr:colOff>
      <xdr:row>17</xdr:row>
      <xdr:rowOff>70485</xdr:rowOff>
    </xdr:to>
    <xdr:sp macro="" textlink="">
      <xdr:nvSpPr>
        <xdr:cNvPr id="129" name="フローチャート: 判断 128"/>
        <xdr:cNvSpPr/>
      </xdr:nvSpPr>
      <xdr:spPr>
        <a:xfrm>
          <a:off x="14732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80645</xdr:rowOff>
    </xdr:from>
    <xdr:ext cx="762000" cy="259080"/>
    <xdr:sp macro="" textlink="">
      <xdr:nvSpPr>
        <xdr:cNvPr id="130" name="テキスト ボックス 129"/>
        <xdr:cNvSpPr txBox="1"/>
      </xdr:nvSpPr>
      <xdr:spPr>
        <a:xfrm>
          <a:off x="1440180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40640</xdr:rowOff>
    </xdr:from>
    <xdr:to xmlns:xdr="http://schemas.openxmlformats.org/drawingml/2006/spreadsheetDrawing">
      <xdr:col>69</xdr:col>
      <xdr:colOff>92075</xdr:colOff>
      <xdr:row>19</xdr:row>
      <xdr:rowOff>46990</xdr:rowOff>
    </xdr:to>
    <xdr:cxnSp macro="">
      <xdr:nvCxnSpPr>
        <xdr:cNvPr id="131" name="直線コネクタ 130"/>
        <xdr:cNvCxnSpPr/>
      </xdr:nvCxnSpPr>
      <xdr:spPr>
        <a:xfrm flipV="1">
          <a:off x="13004800" y="312674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144780</xdr:rowOff>
    </xdr:from>
    <xdr:to xmlns:xdr="http://schemas.openxmlformats.org/drawingml/2006/spreadsheetDrawing">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85090</xdr:rowOff>
    </xdr:from>
    <xdr:ext cx="758825" cy="259080"/>
    <xdr:sp macro="" textlink="">
      <xdr:nvSpPr>
        <xdr:cNvPr id="133" name="テキスト ボックス 132"/>
        <xdr:cNvSpPr txBox="1"/>
      </xdr:nvSpPr>
      <xdr:spPr>
        <a:xfrm>
          <a:off x="13512800" y="26568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55880</xdr:rowOff>
    </xdr:from>
    <xdr:to xmlns:xdr="http://schemas.openxmlformats.org/drawingml/2006/spreadsheetDrawing">
      <xdr:col>65</xdr:col>
      <xdr:colOff>53975</xdr:colOff>
      <xdr:row>17</xdr:row>
      <xdr:rowOff>157480</xdr:rowOff>
    </xdr:to>
    <xdr:sp macro="" textlink="">
      <xdr:nvSpPr>
        <xdr:cNvPr id="134" name="フローチャート: 判断 133"/>
        <xdr:cNvSpPr/>
      </xdr:nvSpPr>
      <xdr:spPr>
        <a:xfrm>
          <a:off x="12954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167640</xdr:rowOff>
    </xdr:from>
    <xdr:ext cx="762000" cy="255905"/>
    <xdr:sp macro="" textlink="">
      <xdr:nvSpPr>
        <xdr:cNvPr id="135" name="テキスト ボックス 134"/>
        <xdr:cNvSpPr txBox="1"/>
      </xdr:nvSpPr>
      <xdr:spPr>
        <a:xfrm>
          <a:off x="12623800" y="27393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37" name="テキスト ボックス 136"/>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38" name="テキスト ボックス 137"/>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0" name="テキスト ボックス 139"/>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41" name="楕円 140"/>
        <xdr:cNvSpPr/>
      </xdr:nvSpPr>
      <xdr:spPr>
        <a:xfrm>
          <a:off x="16459200" y="29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9525</xdr:rowOff>
    </xdr:from>
    <xdr:ext cx="762000" cy="255905"/>
    <xdr:sp macro="" textlink="">
      <xdr:nvSpPr>
        <xdr:cNvPr id="142" name="物件費該当値テキスト"/>
        <xdr:cNvSpPr txBox="1"/>
      </xdr:nvSpPr>
      <xdr:spPr>
        <a:xfrm>
          <a:off x="16598900" y="2924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160655</xdr:rowOff>
    </xdr:from>
    <xdr:to xmlns:xdr="http://schemas.openxmlformats.org/drawingml/2006/spreadsheetDrawing">
      <xdr:col>78</xdr:col>
      <xdr:colOff>120650</xdr:colOff>
      <xdr:row>18</xdr:row>
      <xdr:rowOff>90805</xdr:rowOff>
    </xdr:to>
    <xdr:sp macro="" textlink="">
      <xdr:nvSpPr>
        <xdr:cNvPr id="143" name="楕円 142"/>
        <xdr:cNvSpPr/>
      </xdr:nvSpPr>
      <xdr:spPr>
        <a:xfrm>
          <a:off x="15621000" y="30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75565</xdr:rowOff>
    </xdr:from>
    <xdr:ext cx="736600" cy="255905"/>
    <xdr:sp macro="" textlink="">
      <xdr:nvSpPr>
        <xdr:cNvPr id="144" name="テキスト ボックス 143"/>
        <xdr:cNvSpPr txBox="1"/>
      </xdr:nvSpPr>
      <xdr:spPr>
        <a:xfrm>
          <a:off x="15290800" y="31616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165100</xdr:rowOff>
    </xdr:from>
    <xdr:to xmlns:xdr="http://schemas.openxmlformats.org/drawingml/2006/spreadsheetDrawing">
      <xdr:col>74</xdr:col>
      <xdr:colOff>31750</xdr:colOff>
      <xdr:row>18</xdr:row>
      <xdr:rowOff>95250</xdr:rowOff>
    </xdr:to>
    <xdr:sp macro="" textlink="">
      <xdr:nvSpPr>
        <xdr:cNvPr id="145" name="楕円 144"/>
        <xdr:cNvSpPr/>
      </xdr:nvSpPr>
      <xdr:spPr>
        <a:xfrm>
          <a:off x="14732000" y="30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80010</xdr:rowOff>
    </xdr:from>
    <xdr:ext cx="762000" cy="259080"/>
    <xdr:sp macro="" textlink="">
      <xdr:nvSpPr>
        <xdr:cNvPr id="146" name="テキスト ボックス 145"/>
        <xdr:cNvSpPr txBox="1"/>
      </xdr:nvSpPr>
      <xdr:spPr>
        <a:xfrm>
          <a:off x="14401800" y="316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160655</xdr:rowOff>
    </xdr:from>
    <xdr:to xmlns:xdr="http://schemas.openxmlformats.org/drawingml/2006/spreadsheetDrawing">
      <xdr:col>69</xdr:col>
      <xdr:colOff>142875</xdr:colOff>
      <xdr:row>18</xdr:row>
      <xdr:rowOff>90805</xdr:rowOff>
    </xdr:to>
    <xdr:sp macro="" textlink="">
      <xdr:nvSpPr>
        <xdr:cNvPr id="147" name="楕円 146"/>
        <xdr:cNvSpPr/>
      </xdr:nvSpPr>
      <xdr:spPr>
        <a:xfrm>
          <a:off x="13843000" y="30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75565</xdr:rowOff>
    </xdr:from>
    <xdr:ext cx="758825" cy="255905"/>
    <xdr:sp macro="" textlink="">
      <xdr:nvSpPr>
        <xdr:cNvPr id="148" name="テキスト ボックス 147"/>
        <xdr:cNvSpPr txBox="1"/>
      </xdr:nvSpPr>
      <xdr:spPr>
        <a:xfrm>
          <a:off x="13512800" y="31616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167640</xdr:rowOff>
    </xdr:from>
    <xdr:to xmlns:xdr="http://schemas.openxmlformats.org/drawingml/2006/spreadsheetDrawing">
      <xdr:col>65</xdr:col>
      <xdr:colOff>53975</xdr:colOff>
      <xdr:row>19</xdr:row>
      <xdr:rowOff>97790</xdr:rowOff>
    </xdr:to>
    <xdr:sp macro="" textlink="">
      <xdr:nvSpPr>
        <xdr:cNvPr id="149" name="楕円 148"/>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82550</xdr:rowOff>
    </xdr:from>
    <xdr:ext cx="762000" cy="259080"/>
    <xdr:sp macro="" textlink="">
      <xdr:nvSpPr>
        <xdr:cNvPr id="150" name="テキスト ボックス 149"/>
        <xdr:cNvSpPr txBox="1"/>
      </xdr:nvSpPr>
      <xdr:spPr>
        <a:xfrm>
          <a:off x="12623800" y="334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扶助費は、類似団体より低く推移しているが、令和４年度から増加傾向にある。</a:t>
          </a:r>
        </a:p>
        <a:p>
          <a:r>
            <a:rPr kumimoji="1" lang="ja-JP" altLang="en-US" sz="1300">
              <a:latin typeface="ＭＳ Ｐゴシック"/>
              <a:ea typeface="ＭＳ Ｐゴシック"/>
            </a:rPr>
            <a:t>　福祉（障害者、保育）に係る給付費が増大しており、国庫・道費負担もあるが、村単独負担分も着実に増加している。</a:t>
          </a: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2" name="テキスト ボックス 161"/>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4" name="テキスト ボックス 163"/>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66" name="テキスト ボックス 165"/>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68" name="テキスト ボックス 167"/>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0" name="テキスト ボックス 169"/>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2" name="テキスト ボックス 171"/>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4" name="テキスト ボックス 173"/>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88900</xdr:rowOff>
    </xdr:from>
    <xdr:to xmlns:xdr="http://schemas.openxmlformats.org/drawingml/2006/spreadsheetDrawing">
      <xdr:col>24</xdr:col>
      <xdr:colOff>25400</xdr:colOff>
      <xdr:row>62</xdr:row>
      <xdr:rowOff>50800</xdr:rowOff>
    </xdr:to>
    <xdr:cxnSp macro="">
      <xdr:nvCxnSpPr>
        <xdr:cNvPr id="177" name="直線コネクタ 176"/>
        <xdr:cNvCxnSpPr/>
      </xdr:nvCxnSpPr>
      <xdr:spPr>
        <a:xfrm flipV="1">
          <a:off x="4826000" y="91757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78"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79" name="直線コネクタ 178"/>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3810</xdr:rowOff>
    </xdr:from>
    <xdr:ext cx="762000" cy="259080"/>
    <xdr:sp macro="" textlink="">
      <xdr:nvSpPr>
        <xdr:cNvPr id="180" name="扶助費最大値テキスト"/>
        <xdr:cNvSpPr txBox="1"/>
      </xdr:nvSpPr>
      <xdr:spPr>
        <a:xfrm>
          <a:off x="4914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88900</xdr:rowOff>
    </xdr:from>
    <xdr:to xmlns:xdr="http://schemas.openxmlformats.org/drawingml/2006/spreadsheetDrawing">
      <xdr:col>24</xdr:col>
      <xdr:colOff>114300</xdr:colOff>
      <xdr:row>53</xdr:row>
      <xdr:rowOff>88900</xdr:rowOff>
    </xdr:to>
    <xdr:cxnSp macro="">
      <xdr:nvCxnSpPr>
        <xdr:cNvPr id="181" name="直線コネクタ 180"/>
        <xdr:cNvCxnSpPr/>
      </xdr:nvCxnSpPr>
      <xdr:spPr>
        <a:xfrm>
          <a:off x="4737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31750</xdr:rowOff>
    </xdr:from>
    <xdr:to xmlns:xdr="http://schemas.openxmlformats.org/drawingml/2006/spreadsheetDrawing">
      <xdr:col>24</xdr:col>
      <xdr:colOff>25400</xdr:colOff>
      <xdr:row>55</xdr:row>
      <xdr:rowOff>88900</xdr:rowOff>
    </xdr:to>
    <xdr:cxnSp macro="">
      <xdr:nvCxnSpPr>
        <xdr:cNvPr id="182" name="直線コネクタ 181"/>
        <xdr:cNvCxnSpPr/>
      </xdr:nvCxnSpPr>
      <xdr:spPr>
        <a:xfrm>
          <a:off x="3987800" y="94615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86360</xdr:rowOff>
    </xdr:from>
    <xdr:ext cx="762000" cy="255905"/>
    <xdr:sp macro="" textlink="">
      <xdr:nvSpPr>
        <xdr:cNvPr id="183" name="扶助費平均値テキスト"/>
        <xdr:cNvSpPr txBox="1"/>
      </xdr:nvSpPr>
      <xdr:spPr>
        <a:xfrm>
          <a:off x="4914900" y="95161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114300</xdr:rowOff>
    </xdr:from>
    <xdr:to xmlns:xdr="http://schemas.openxmlformats.org/drawingml/2006/spreadsheetDrawing">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69850</xdr:rowOff>
    </xdr:from>
    <xdr:to xmlns:xdr="http://schemas.openxmlformats.org/drawingml/2006/spreadsheetDrawing">
      <xdr:col>19</xdr:col>
      <xdr:colOff>187325</xdr:colOff>
      <xdr:row>55</xdr:row>
      <xdr:rowOff>31750</xdr:rowOff>
    </xdr:to>
    <xdr:cxnSp macro="">
      <xdr:nvCxnSpPr>
        <xdr:cNvPr id="185" name="直線コネクタ 184"/>
        <xdr:cNvCxnSpPr/>
      </xdr:nvCxnSpPr>
      <xdr:spPr>
        <a:xfrm>
          <a:off x="3098800" y="93281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33425" cy="255905"/>
    <xdr:sp macro="" textlink="">
      <xdr:nvSpPr>
        <xdr:cNvPr id="187" name="テキスト ボックス 186"/>
        <xdr:cNvSpPr txBox="1"/>
      </xdr:nvSpPr>
      <xdr:spPr>
        <a:xfrm>
          <a:off x="3606800" y="96304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69850</xdr:rowOff>
    </xdr:from>
    <xdr:to xmlns:xdr="http://schemas.openxmlformats.org/drawingml/2006/spreadsheetDrawing">
      <xdr:col>15</xdr:col>
      <xdr:colOff>98425</xdr:colOff>
      <xdr:row>54</xdr:row>
      <xdr:rowOff>69850</xdr:rowOff>
    </xdr:to>
    <xdr:cxnSp macro="">
      <xdr:nvCxnSpPr>
        <xdr:cNvPr id="188" name="直線コネクタ 187"/>
        <xdr:cNvCxnSpPr/>
      </xdr:nvCxnSpPr>
      <xdr:spPr>
        <a:xfrm>
          <a:off x="2209800" y="9328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10160</xdr:rowOff>
    </xdr:from>
    <xdr:ext cx="762000" cy="259080"/>
    <xdr:sp macro="" textlink="">
      <xdr:nvSpPr>
        <xdr:cNvPr id="190" name="テキスト ボックス 189"/>
        <xdr:cNvSpPr txBox="1"/>
      </xdr:nvSpPr>
      <xdr:spPr>
        <a:xfrm>
          <a:off x="27178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69850</xdr:rowOff>
    </xdr:from>
    <xdr:to xmlns:xdr="http://schemas.openxmlformats.org/drawingml/2006/spreadsheetDrawing">
      <xdr:col>11</xdr:col>
      <xdr:colOff>9525</xdr:colOff>
      <xdr:row>54</xdr:row>
      <xdr:rowOff>107950</xdr:rowOff>
    </xdr:to>
    <xdr:cxnSp macro="">
      <xdr:nvCxnSpPr>
        <xdr:cNvPr id="191" name="直線コネクタ 190"/>
        <xdr:cNvCxnSpPr/>
      </xdr:nvCxnSpPr>
      <xdr:spPr>
        <a:xfrm flipV="1">
          <a:off x="1320800" y="9328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58825" cy="259080"/>
    <xdr:sp macro="" textlink="">
      <xdr:nvSpPr>
        <xdr:cNvPr id="193" name="テキスト ボックス 192"/>
        <xdr:cNvSpPr txBox="1"/>
      </xdr:nvSpPr>
      <xdr:spPr>
        <a:xfrm>
          <a:off x="1828800" y="96685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86360</xdr:rowOff>
    </xdr:from>
    <xdr:ext cx="758825" cy="255905"/>
    <xdr:sp macro="" textlink="">
      <xdr:nvSpPr>
        <xdr:cNvPr id="195" name="テキスト ボックス 194"/>
        <xdr:cNvSpPr txBox="1"/>
      </xdr:nvSpPr>
      <xdr:spPr>
        <a:xfrm>
          <a:off x="939800" y="96875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198" name="テキスト ボックス 197"/>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38100</xdr:rowOff>
    </xdr:from>
    <xdr:to xmlns:xdr="http://schemas.openxmlformats.org/drawingml/2006/spreadsheetDrawing">
      <xdr:col>24</xdr:col>
      <xdr:colOff>76200</xdr:colOff>
      <xdr:row>55</xdr:row>
      <xdr:rowOff>139700</xdr:rowOff>
    </xdr:to>
    <xdr:sp macro="" textlink="">
      <xdr:nvSpPr>
        <xdr:cNvPr id="201" name="楕円 200"/>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54610</xdr:rowOff>
    </xdr:from>
    <xdr:ext cx="762000" cy="255905"/>
    <xdr:sp macro="" textlink="">
      <xdr:nvSpPr>
        <xdr:cNvPr id="202" name="扶助費該当値テキスト"/>
        <xdr:cNvSpPr txBox="1"/>
      </xdr:nvSpPr>
      <xdr:spPr>
        <a:xfrm>
          <a:off x="4914900" y="9312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203" name="楕円 20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92710</xdr:rowOff>
    </xdr:from>
    <xdr:ext cx="733425" cy="259080"/>
    <xdr:sp macro="" textlink="">
      <xdr:nvSpPr>
        <xdr:cNvPr id="204" name="テキスト ボックス 203"/>
        <xdr:cNvSpPr txBox="1"/>
      </xdr:nvSpPr>
      <xdr:spPr>
        <a:xfrm>
          <a:off x="3606800" y="91795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19050</xdr:rowOff>
    </xdr:from>
    <xdr:to xmlns:xdr="http://schemas.openxmlformats.org/drawingml/2006/spreadsheetDrawing">
      <xdr:col>15</xdr:col>
      <xdr:colOff>149225</xdr:colOff>
      <xdr:row>54</xdr:row>
      <xdr:rowOff>120650</xdr:rowOff>
    </xdr:to>
    <xdr:sp macro="" textlink="">
      <xdr:nvSpPr>
        <xdr:cNvPr id="205" name="楕円 204"/>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130810</xdr:rowOff>
    </xdr:from>
    <xdr:ext cx="762000" cy="259080"/>
    <xdr:sp macro="" textlink="">
      <xdr:nvSpPr>
        <xdr:cNvPr id="206" name="テキスト ボックス 205"/>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19050</xdr:rowOff>
    </xdr:from>
    <xdr:to xmlns:xdr="http://schemas.openxmlformats.org/drawingml/2006/spreadsheetDrawing">
      <xdr:col>11</xdr:col>
      <xdr:colOff>60325</xdr:colOff>
      <xdr:row>54</xdr:row>
      <xdr:rowOff>120650</xdr:rowOff>
    </xdr:to>
    <xdr:sp macro="" textlink="">
      <xdr:nvSpPr>
        <xdr:cNvPr id="207" name="楕円 206"/>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130810</xdr:rowOff>
    </xdr:from>
    <xdr:ext cx="758825" cy="259080"/>
    <xdr:sp macro="" textlink="">
      <xdr:nvSpPr>
        <xdr:cNvPr id="208" name="テキスト ボックス 207"/>
        <xdr:cNvSpPr txBox="1"/>
      </xdr:nvSpPr>
      <xdr:spPr>
        <a:xfrm>
          <a:off x="1828800" y="90462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57150</xdr:rowOff>
    </xdr:from>
    <xdr:to xmlns:xdr="http://schemas.openxmlformats.org/drawingml/2006/spreadsheetDrawing">
      <xdr:col>6</xdr:col>
      <xdr:colOff>171450</xdr:colOff>
      <xdr:row>54</xdr:row>
      <xdr:rowOff>158750</xdr:rowOff>
    </xdr:to>
    <xdr:sp macro="" textlink="">
      <xdr:nvSpPr>
        <xdr:cNvPr id="209" name="楕円 208"/>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168910</xdr:rowOff>
    </xdr:from>
    <xdr:ext cx="758825" cy="255905"/>
    <xdr:sp macro="" textlink="">
      <xdr:nvSpPr>
        <xdr:cNvPr id="210" name="テキスト ボックス 209"/>
        <xdr:cNvSpPr txBox="1"/>
      </xdr:nvSpPr>
      <xdr:spPr>
        <a:xfrm>
          <a:off x="939800" y="90843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その他は、昨年度と同程度で、類似団体と比較すると６．４％下回っている。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特別会計への繰出金が比較的少ないことが、類似団体との差と考えているが、引き続き、特別会計の財政健全化を図り、基準外の繰出金の減少に努めなければならない。</a:t>
          </a: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2" name="テキスト ボックス 221"/>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24" name="テキスト ボックス 223"/>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5" name="直線コネクタ 224"/>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4825" cy="255905"/>
    <xdr:sp macro="" textlink="">
      <xdr:nvSpPr>
        <xdr:cNvPr id="226" name="テキスト ボックス 225"/>
        <xdr:cNvSpPr txBox="1"/>
      </xdr:nvSpPr>
      <xdr:spPr>
        <a:xfrm>
          <a:off x="11938000" y="10271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28" name="テキスト ボックス 227"/>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29" name="直線コネクタ 228"/>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4825" cy="255905"/>
    <xdr:sp macro="" textlink="">
      <xdr:nvSpPr>
        <xdr:cNvPr id="230" name="テキスト ボックス 229"/>
        <xdr:cNvSpPr txBox="1"/>
      </xdr:nvSpPr>
      <xdr:spPr>
        <a:xfrm>
          <a:off x="11938000" y="9128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1" name="直線コネクタ 23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64135</xdr:rowOff>
    </xdr:to>
    <xdr:cxnSp macro="">
      <xdr:nvCxnSpPr>
        <xdr:cNvPr id="233" name="直線コネクタ 232"/>
        <xdr:cNvCxnSpPr/>
      </xdr:nvCxnSpPr>
      <xdr:spPr>
        <a:xfrm flipV="1">
          <a:off x="16510000" y="927100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36195</xdr:rowOff>
    </xdr:from>
    <xdr:ext cx="762000" cy="259080"/>
    <xdr:sp macro="" textlink="">
      <xdr:nvSpPr>
        <xdr:cNvPr id="234" name="その他最小値テキスト"/>
        <xdr:cNvSpPr txBox="1"/>
      </xdr:nvSpPr>
      <xdr:spPr>
        <a:xfrm>
          <a:off x="16598900" y="10494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64135</xdr:rowOff>
    </xdr:from>
    <xdr:to xmlns:xdr="http://schemas.openxmlformats.org/drawingml/2006/spreadsheetDrawing">
      <xdr:col>82</xdr:col>
      <xdr:colOff>196850</xdr:colOff>
      <xdr:row>61</xdr:row>
      <xdr:rowOff>64135</xdr:rowOff>
    </xdr:to>
    <xdr:cxnSp macro="">
      <xdr:nvCxnSpPr>
        <xdr:cNvPr id="235" name="直線コネクタ 234"/>
        <xdr:cNvCxnSpPr/>
      </xdr:nvCxnSpPr>
      <xdr:spPr>
        <a:xfrm>
          <a:off x="16421100" y="1052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5905"/>
    <xdr:sp macro="" textlink="">
      <xdr:nvSpPr>
        <xdr:cNvPr id="236" name="その他最大値テキスト"/>
        <xdr:cNvSpPr txBox="1"/>
      </xdr:nvSpPr>
      <xdr:spPr>
        <a:xfrm>
          <a:off x="16598900" y="901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7" name="直線コネクタ 236"/>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64135</xdr:rowOff>
    </xdr:from>
    <xdr:to xmlns:xdr="http://schemas.openxmlformats.org/drawingml/2006/spreadsheetDrawing">
      <xdr:col>82</xdr:col>
      <xdr:colOff>107950</xdr:colOff>
      <xdr:row>55</xdr:row>
      <xdr:rowOff>69850</xdr:rowOff>
    </xdr:to>
    <xdr:cxnSp macro="">
      <xdr:nvCxnSpPr>
        <xdr:cNvPr id="238" name="直線コネクタ 237"/>
        <xdr:cNvCxnSpPr/>
      </xdr:nvCxnSpPr>
      <xdr:spPr>
        <a:xfrm>
          <a:off x="15671800" y="94938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39"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52705</xdr:rowOff>
    </xdr:from>
    <xdr:to xmlns:xdr="http://schemas.openxmlformats.org/drawingml/2006/spreadsheetDrawing">
      <xdr:col>78</xdr:col>
      <xdr:colOff>69850</xdr:colOff>
      <xdr:row>55</xdr:row>
      <xdr:rowOff>64135</xdr:rowOff>
    </xdr:to>
    <xdr:cxnSp macro="">
      <xdr:nvCxnSpPr>
        <xdr:cNvPr id="241" name="直線コネクタ 240"/>
        <xdr:cNvCxnSpPr/>
      </xdr:nvCxnSpPr>
      <xdr:spPr>
        <a:xfrm>
          <a:off x="14782800" y="94824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53340</xdr:rowOff>
    </xdr:from>
    <xdr:to xmlns:xdr="http://schemas.openxmlformats.org/drawingml/2006/spreadsheetDrawing">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139700</xdr:rowOff>
    </xdr:from>
    <xdr:ext cx="736600" cy="259080"/>
    <xdr:sp macro="" textlink="">
      <xdr:nvSpPr>
        <xdr:cNvPr id="243" name="テキスト ボックス 242"/>
        <xdr:cNvSpPr txBox="1"/>
      </xdr:nvSpPr>
      <xdr:spPr>
        <a:xfrm>
          <a:off x="15290800" y="9912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52705</xdr:rowOff>
    </xdr:from>
    <xdr:to xmlns:xdr="http://schemas.openxmlformats.org/drawingml/2006/spreadsheetDrawing">
      <xdr:col>73</xdr:col>
      <xdr:colOff>180975</xdr:colOff>
      <xdr:row>55</xdr:row>
      <xdr:rowOff>75565</xdr:rowOff>
    </xdr:to>
    <xdr:cxnSp macro="">
      <xdr:nvCxnSpPr>
        <xdr:cNvPr id="244" name="直線コネクタ 243"/>
        <xdr:cNvCxnSpPr/>
      </xdr:nvCxnSpPr>
      <xdr:spPr>
        <a:xfrm flipV="1">
          <a:off x="13893800" y="94824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36195</xdr:rowOff>
    </xdr:from>
    <xdr:to xmlns:xdr="http://schemas.openxmlformats.org/drawingml/2006/spreadsheetDrawing">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122555</xdr:rowOff>
    </xdr:from>
    <xdr:ext cx="762000" cy="255905"/>
    <xdr:sp macro="" textlink="">
      <xdr:nvSpPr>
        <xdr:cNvPr id="246" name="テキスト ボックス 245"/>
        <xdr:cNvSpPr txBox="1"/>
      </xdr:nvSpPr>
      <xdr:spPr>
        <a:xfrm>
          <a:off x="14401800" y="9895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75565</xdr:rowOff>
    </xdr:from>
    <xdr:to xmlns:xdr="http://schemas.openxmlformats.org/drawingml/2006/spreadsheetDrawing">
      <xdr:col>69</xdr:col>
      <xdr:colOff>92075</xdr:colOff>
      <xdr:row>55</xdr:row>
      <xdr:rowOff>104140</xdr:rowOff>
    </xdr:to>
    <xdr:cxnSp macro="">
      <xdr:nvCxnSpPr>
        <xdr:cNvPr id="247" name="直線コネクタ 246"/>
        <xdr:cNvCxnSpPr/>
      </xdr:nvCxnSpPr>
      <xdr:spPr>
        <a:xfrm flipV="1">
          <a:off x="13004800" y="95053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93345</xdr:rowOff>
    </xdr:from>
    <xdr:to xmlns:xdr="http://schemas.openxmlformats.org/drawingml/2006/spreadsheetDrawing">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8255</xdr:rowOff>
    </xdr:from>
    <xdr:ext cx="758825" cy="255905"/>
    <xdr:sp macro="" textlink="">
      <xdr:nvSpPr>
        <xdr:cNvPr id="249" name="テキスト ボックス 248"/>
        <xdr:cNvSpPr txBox="1"/>
      </xdr:nvSpPr>
      <xdr:spPr>
        <a:xfrm>
          <a:off x="13512800" y="99523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87630</xdr:rowOff>
    </xdr:from>
    <xdr:to xmlns:xdr="http://schemas.openxmlformats.org/drawingml/2006/spreadsheetDrawing">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2540</xdr:rowOff>
    </xdr:from>
    <xdr:ext cx="762000" cy="259080"/>
    <xdr:sp macro="" textlink="">
      <xdr:nvSpPr>
        <xdr:cNvPr id="251" name="テキスト ボックス 250"/>
        <xdr:cNvSpPr txBox="1"/>
      </xdr:nvSpPr>
      <xdr:spPr>
        <a:xfrm>
          <a:off x="1262380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2" name="テキスト ボックス 25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53" name="テキスト ボックス 252"/>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54" name="テキスト ボックス 253"/>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5" name="テキスト ボックス 25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56" name="テキスト ボックス 255"/>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19050</xdr:rowOff>
    </xdr:from>
    <xdr:to xmlns:xdr="http://schemas.openxmlformats.org/drawingml/2006/spreadsheetDrawing">
      <xdr:col>82</xdr:col>
      <xdr:colOff>158750</xdr:colOff>
      <xdr:row>55</xdr:row>
      <xdr:rowOff>120650</xdr:rowOff>
    </xdr:to>
    <xdr:sp macro="" textlink="">
      <xdr:nvSpPr>
        <xdr:cNvPr id="257" name="楕円 256"/>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35560</xdr:rowOff>
    </xdr:from>
    <xdr:ext cx="762000" cy="259080"/>
    <xdr:sp macro="" textlink="">
      <xdr:nvSpPr>
        <xdr:cNvPr id="258" name="その他該当値テキスト"/>
        <xdr:cNvSpPr txBox="1"/>
      </xdr:nvSpPr>
      <xdr:spPr>
        <a:xfrm>
          <a:off x="165989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13335</xdr:rowOff>
    </xdr:from>
    <xdr:to xmlns:xdr="http://schemas.openxmlformats.org/drawingml/2006/spreadsheetDrawing">
      <xdr:col>78</xdr:col>
      <xdr:colOff>120650</xdr:colOff>
      <xdr:row>55</xdr:row>
      <xdr:rowOff>114935</xdr:rowOff>
    </xdr:to>
    <xdr:sp macro="" textlink="">
      <xdr:nvSpPr>
        <xdr:cNvPr id="259" name="楕円 258"/>
        <xdr:cNvSpPr/>
      </xdr:nvSpPr>
      <xdr:spPr>
        <a:xfrm>
          <a:off x="156210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125095</xdr:rowOff>
    </xdr:from>
    <xdr:ext cx="736600" cy="258445"/>
    <xdr:sp macro="" textlink="">
      <xdr:nvSpPr>
        <xdr:cNvPr id="260" name="テキスト ボックス 259"/>
        <xdr:cNvSpPr txBox="1"/>
      </xdr:nvSpPr>
      <xdr:spPr>
        <a:xfrm>
          <a:off x="15290800" y="9211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1905</xdr:rowOff>
    </xdr:from>
    <xdr:to xmlns:xdr="http://schemas.openxmlformats.org/drawingml/2006/spreadsheetDrawing">
      <xdr:col>74</xdr:col>
      <xdr:colOff>31750</xdr:colOff>
      <xdr:row>55</xdr:row>
      <xdr:rowOff>103505</xdr:rowOff>
    </xdr:to>
    <xdr:sp macro="" textlink="">
      <xdr:nvSpPr>
        <xdr:cNvPr id="261" name="楕円 260"/>
        <xdr:cNvSpPr/>
      </xdr:nvSpPr>
      <xdr:spPr>
        <a:xfrm>
          <a:off x="147320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113665</xdr:rowOff>
    </xdr:from>
    <xdr:ext cx="762000" cy="258445"/>
    <xdr:sp macro="" textlink="">
      <xdr:nvSpPr>
        <xdr:cNvPr id="262" name="テキスト ボックス 261"/>
        <xdr:cNvSpPr txBox="1"/>
      </xdr:nvSpPr>
      <xdr:spPr>
        <a:xfrm>
          <a:off x="14401800" y="9200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24765</xdr:rowOff>
    </xdr:from>
    <xdr:to xmlns:xdr="http://schemas.openxmlformats.org/drawingml/2006/spreadsheetDrawing">
      <xdr:col>69</xdr:col>
      <xdr:colOff>142875</xdr:colOff>
      <xdr:row>55</xdr:row>
      <xdr:rowOff>126365</xdr:rowOff>
    </xdr:to>
    <xdr:sp macro="" textlink="">
      <xdr:nvSpPr>
        <xdr:cNvPr id="263" name="楕円 262"/>
        <xdr:cNvSpPr/>
      </xdr:nvSpPr>
      <xdr:spPr>
        <a:xfrm>
          <a:off x="13843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136525</xdr:rowOff>
    </xdr:from>
    <xdr:ext cx="758825" cy="258445"/>
    <xdr:sp macro="" textlink="">
      <xdr:nvSpPr>
        <xdr:cNvPr id="264" name="テキスト ボックス 263"/>
        <xdr:cNvSpPr txBox="1"/>
      </xdr:nvSpPr>
      <xdr:spPr>
        <a:xfrm>
          <a:off x="13512800" y="922337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53340</xdr:rowOff>
    </xdr:from>
    <xdr:to xmlns:xdr="http://schemas.openxmlformats.org/drawingml/2006/spreadsheetDrawing">
      <xdr:col>65</xdr:col>
      <xdr:colOff>53975</xdr:colOff>
      <xdr:row>55</xdr:row>
      <xdr:rowOff>154940</xdr:rowOff>
    </xdr:to>
    <xdr:sp macro="" textlink="">
      <xdr:nvSpPr>
        <xdr:cNvPr id="265" name="楕円 264"/>
        <xdr:cNvSpPr/>
      </xdr:nvSpPr>
      <xdr:spPr>
        <a:xfrm>
          <a:off x="129540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165100</xdr:rowOff>
    </xdr:from>
    <xdr:ext cx="762000" cy="259080"/>
    <xdr:sp macro="" textlink="">
      <xdr:nvSpPr>
        <xdr:cNvPr id="266" name="テキスト ボックス 265"/>
        <xdr:cNvSpPr txBox="1"/>
      </xdr:nvSpPr>
      <xdr:spPr>
        <a:xfrm>
          <a:off x="12623800" y="925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補助費等は、昨年度と同程度で、類似団体と比較すると３．０％下回っている。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経常経費の補助費等は大きく増加している状況ではないが、今後も抑制に努めていきたい。</a:t>
          </a: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78" name="テキスト ボックス 277"/>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79" name="直線コネクタ 27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80" name="テキスト ボックス 279"/>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1" name="直線コネクタ 28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82" name="テキスト ボックス 281"/>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3" name="直線コネクタ 28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84" name="テキスト ボックス 283"/>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5" name="直線コネクタ 28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86" name="テキスト ボックス 285"/>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7" name="直線コネクタ 28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88" name="テキスト ボックス 287"/>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89" name="直線コネクタ 28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41</xdr:row>
      <xdr:rowOff>10160</xdr:rowOff>
    </xdr:to>
    <xdr:cxnSp macro="">
      <xdr:nvCxnSpPr>
        <xdr:cNvPr id="291" name="直線コネクタ 290"/>
        <xdr:cNvCxnSpPr/>
      </xdr:nvCxnSpPr>
      <xdr:spPr>
        <a:xfrm flipV="1">
          <a:off x="16510000" y="5873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153670</xdr:rowOff>
    </xdr:from>
    <xdr:ext cx="762000" cy="259080"/>
    <xdr:sp macro="" textlink="">
      <xdr:nvSpPr>
        <xdr:cNvPr id="292" name="補助費等最小値テキスト"/>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196850</xdr:colOff>
      <xdr:row>41</xdr:row>
      <xdr:rowOff>10160</xdr:rowOff>
    </xdr:to>
    <xdr:cxnSp macro="">
      <xdr:nvCxnSpPr>
        <xdr:cNvPr id="293" name="直線コネクタ 292"/>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130810</xdr:rowOff>
    </xdr:from>
    <xdr:ext cx="762000" cy="259080"/>
    <xdr:sp macro="" textlink="">
      <xdr:nvSpPr>
        <xdr:cNvPr id="294" name="補助費等最大値テキスト"/>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196850</xdr:colOff>
      <xdr:row>34</xdr:row>
      <xdr:rowOff>44450</xdr:rowOff>
    </xdr:to>
    <xdr:cxnSp macro="">
      <xdr:nvCxnSpPr>
        <xdr:cNvPr id="295" name="直線コネクタ 294"/>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44450</xdr:rowOff>
    </xdr:from>
    <xdr:to xmlns:xdr="http://schemas.openxmlformats.org/drawingml/2006/spreadsheetDrawing">
      <xdr:col>82</xdr:col>
      <xdr:colOff>107950</xdr:colOff>
      <xdr:row>36</xdr:row>
      <xdr:rowOff>67310</xdr:rowOff>
    </xdr:to>
    <xdr:cxnSp macro="">
      <xdr:nvCxnSpPr>
        <xdr:cNvPr id="296" name="直線コネクタ 295"/>
        <xdr:cNvCxnSpPr/>
      </xdr:nvCxnSpPr>
      <xdr:spPr>
        <a:xfrm flipV="1">
          <a:off x="15671800" y="62166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102870</xdr:rowOff>
    </xdr:from>
    <xdr:ext cx="762000" cy="259080"/>
    <xdr:sp macro="" textlink="">
      <xdr:nvSpPr>
        <xdr:cNvPr id="297" name="補助費等平均値テキスト"/>
        <xdr:cNvSpPr txBox="1"/>
      </xdr:nvSpPr>
      <xdr:spPr>
        <a:xfrm>
          <a:off x="16598900" y="627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298" name="フローチャート: 判断 297"/>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49530</xdr:rowOff>
    </xdr:from>
    <xdr:to xmlns:xdr="http://schemas.openxmlformats.org/drawingml/2006/spreadsheetDrawing">
      <xdr:col>78</xdr:col>
      <xdr:colOff>69850</xdr:colOff>
      <xdr:row>36</xdr:row>
      <xdr:rowOff>67310</xdr:rowOff>
    </xdr:to>
    <xdr:cxnSp macro="">
      <xdr:nvCxnSpPr>
        <xdr:cNvPr id="299" name="直線コネクタ 298"/>
        <xdr:cNvCxnSpPr/>
      </xdr:nvCxnSpPr>
      <xdr:spPr>
        <a:xfrm>
          <a:off x="14782800" y="62217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00" name="フローチャート: 判断 299"/>
        <xdr:cNvSpPr/>
      </xdr:nvSpPr>
      <xdr:spPr>
        <a:xfrm>
          <a:off x="15621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0</xdr:rowOff>
    </xdr:from>
    <xdr:ext cx="736600" cy="259080"/>
    <xdr:sp macro="" textlink="">
      <xdr:nvSpPr>
        <xdr:cNvPr id="301" name="テキスト ボックス 300"/>
        <xdr:cNvSpPr txBox="1"/>
      </xdr:nvSpPr>
      <xdr:spPr>
        <a:xfrm>
          <a:off x="15290800" y="6343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49530</xdr:rowOff>
    </xdr:from>
    <xdr:to xmlns:xdr="http://schemas.openxmlformats.org/drawingml/2006/spreadsheetDrawing">
      <xdr:col>73</xdr:col>
      <xdr:colOff>180975</xdr:colOff>
      <xdr:row>36</xdr:row>
      <xdr:rowOff>113030</xdr:rowOff>
    </xdr:to>
    <xdr:cxnSp macro="">
      <xdr:nvCxnSpPr>
        <xdr:cNvPr id="302" name="直線コネクタ 301"/>
        <xdr:cNvCxnSpPr/>
      </xdr:nvCxnSpPr>
      <xdr:spPr>
        <a:xfrm flipV="1">
          <a:off x="13893800" y="62217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03" name="フローチャート: 判断 302"/>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148590</xdr:rowOff>
    </xdr:from>
    <xdr:ext cx="762000" cy="259080"/>
    <xdr:sp macro="" textlink="">
      <xdr:nvSpPr>
        <xdr:cNvPr id="304" name="テキスト ボックス 303"/>
        <xdr:cNvSpPr txBox="1"/>
      </xdr:nvSpPr>
      <xdr:spPr>
        <a:xfrm>
          <a:off x="1440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36</xdr:row>
      <xdr:rowOff>122555</xdr:rowOff>
    </xdr:to>
    <xdr:cxnSp macro="">
      <xdr:nvCxnSpPr>
        <xdr:cNvPr id="305" name="直線コネクタ 304"/>
        <xdr:cNvCxnSpPr/>
      </xdr:nvCxnSpPr>
      <xdr:spPr>
        <a:xfrm flipV="1">
          <a:off x="13004800" y="6285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06" name="フローチャート: 判断 305"/>
        <xdr:cNvSpPr/>
      </xdr:nvSpPr>
      <xdr:spPr>
        <a:xfrm>
          <a:off x="13843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0</xdr:rowOff>
    </xdr:from>
    <xdr:ext cx="758825" cy="259080"/>
    <xdr:sp macro="" textlink="">
      <xdr:nvSpPr>
        <xdr:cNvPr id="307" name="テキスト ボックス 306"/>
        <xdr:cNvSpPr txBox="1"/>
      </xdr:nvSpPr>
      <xdr:spPr>
        <a:xfrm>
          <a:off x="13512800" y="63436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08" name="フローチャート: 判断 307"/>
        <xdr:cNvSpPr/>
      </xdr:nvSpPr>
      <xdr:spPr>
        <a:xfrm>
          <a:off x="12954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5080</xdr:rowOff>
    </xdr:from>
    <xdr:ext cx="762000" cy="259080"/>
    <xdr:sp macro="" textlink="">
      <xdr:nvSpPr>
        <xdr:cNvPr id="309" name="テキスト ボックス 308"/>
        <xdr:cNvSpPr txBox="1"/>
      </xdr:nvSpPr>
      <xdr:spPr>
        <a:xfrm>
          <a:off x="12623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0" name="テキスト ボックス 30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11" name="テキスト ボックス 310"/>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12" name="テキスト ボックス 311"/>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3" name="テキスト ボックス 31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14" name="テキスト ボックス 313"/>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165100</xdr:rowOff>
    </xdr:from>
    <xdr:to xmlns:xdr="http://schemas.openxmlformats.org/drawingml/2006/spreadsheetDrawing">
      <xdr:col>82</xdr:col>
      <xdr:colOff>158750</xdr:colOff>
      <xdr:row>36</xdr:row>
      <xdr:rowOff>95250</xdr:rowOff>
    </xdr:to>
    <xdr:sp macro="" textlink="">
      <xdr:nvSpPr>
        <xdr:cNvPr id="315" name="楕円 314"/>
        <xdr:cNvSpPr/>
      </xdr:nvSpPr>
      <xdr:spPr>
        <a:xfrm>
          <a:off x="164592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10160</xdr:rowOff>
    </xdr:from>
    <xdr:ext cx="762000" cy="259080"/>
    <xdr:sp macro="" textlink="">
      <xdr:nvSpPr>
        <xdr:cNvPr id="316" name="補助費等該当値テキスト"/>
        <xdr:cNvSpPr txBox="1"/>
      </xdr:nvSpPr>
      <xdr:spPr>
        <a:xfrm>
          <a:off x="16598900" y="601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16510</xdr:rowOff>
    </xdr:from>
    <xdr:to xmlns:xdr="http://schemas.openxmlformats.org/drawingml/2006/spreadsheetDrawing">
      <xdr:col>78</xdr:col>
      <xdr:colOff>120650</xdr:colOff>
      <xdr:row>36</xdr:row>
      <xdr:rowOff>118110</xdr:rowOff>
    </xdr:to>
    <xdr:sp macro="" textlink="">
      <xdr:nvSpPr>
        <xdr:cNvPr id="317" name="楕円 316"/>
        <xdr:cNvSpPr/>
      </xdr:nvSpPr>
      <xdr:spPr>
        <a:xfrm>
          <a:off x="15621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128270</xdr:rowOff>
    </xdr:from>
    <xdr:ext cx="736600" cy="259080"/>
    <xdr:sp macro="" textlink="">
      <xdr:nvSpPr>
        <xdr:cNvPr id="318" name="テキスト ボックス 317"/>
        <xdr:cNvSpPr txBox="1"/>
      </xdr:nvSpPr>
      <xdr:spPr>
        <a:xfrm>
          <a:off x="15290800" y="595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170180</xdr:rowOff>
    </xdr:from>
    <xdr:to xmlns:xdr="http://schemas.openxmlformats.org/drawingml/2006/spreadsheetDrawing">
      <xdr:col>74</xdr:col>
      <xdr:colOff>31750</xdr:colOff>
      <xdr:row>36</xdr:row>
      <xdr:rowOff>100330</xdr:rowOff>
    </xdr:to>
    <xdr:sp macro="" textlink="">
      <xdr:nvSpPr>
        <xdr:cNvPr id="319" name="楕円 318"/>
        <xdr:cNvSpPr/>
      </xdr:nvSpPr>
      <xdr:spPr>
        <a:xfrm>
          <a:off x="14732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110490</xdr:rowOff>
    </xdr:from>
    <xdr:ext cx="762000" cy="255905"/>
    <xdr:sp macro="" textlink="">
      <xdr:nvSpPr>
        <xdr:cNvPr id="320" name="テキスト ボックス 319"/>
        <xdr:cNvSpPr txBox="1"/>
      </xdr:nvSpPr>
      <xdr:spPr>
        <a:xfrm>
          <a:off x="14401800" y="59397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21" name="楕円 320"/>
        <xdr:cNvSpPr/>
      </xdr:nvSpPr>
      <xdr:spPr>
        <a:xfrm>
          <a:off x="13843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xdr:rowOff>
    </xdr:from>
    <xdr:ext cx="758825" cy="259080"/>
    <xdr:sp macro="" textlink="">
      <xdr:nvSpPr>
        <xdr:cNvPr id="322" name="テキスト ボックス 321"/>
        <xdr:cNvSpPr txBox="1"/>
      </xdr:nvSpPr>
      <xdr:spPr>
        <a:xfrm>
          <a:off x="13512800" y="60032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71755</xdr:rowOff>
    </xdr:from>
    <xdr:to xmlns:xdr="http://schemas.openxmlformats.org/drawingml/2006/spreadsheetDrawing">
      <xdr:col>65</xdr:col>
      <xdr:colOff>53975</xdr:colOff>
      <xdr:row>37</xdr:row>
      <xdr:rowOff>1905</xdr:rowOff>
    </xdr:to>
    <xdr:sp macro="" textlink="">
      <xdr:nvSpPr>
        <xdr:cNvPr id="323" name="楕円 322"/>
        <xdr:cNvSpPr/>
      </xdr:nvSpPr>
      <xdr:spPr>
        <a:xfrm>
          <a:off x="12954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12065</xdr:rowOff>
    </xdr:from>
    <xdr:ext cx="762000" cy="259080"/>
    <xdr:sp macro="" textlink="">
      <xdr:nvSpPr>
        <xdr:cNvPr id="324" name="テキスト ボックス 323"/>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償還のピークが令和元年度であったため、前年度から０．９％改善されている。地方債の内訳としては、辺地対策事業債、過疎対策事業債、臨時財政対策債が多くを占め、普通交付税措置額が有利な起債を活用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数年後には学校給食センターの移転改築やその他公共施設の大規模改修も控えており、地方債と基金のバランスを考慮し、公債費の平準化を図っていく。</a:t>
          </a: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36" name="テキスト ボックス 335"/>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7" name="直線コネクタ 33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38" name="テキスト ボックス 337"/>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39" name="直線コネクタ 33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40" name="テキスト ボックス 339"/>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1" name="直線コネクタ 34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42" name="テキスト ボックス 341"/>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3" name="直線コネクタ 34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44" name="テキスト ボックス 343"/>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5" name="直線コネクタ 34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46" name="テキスト ボックス 345"/>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7" name="直線コネクタ 34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48" name="テキスト ボックス 347"/>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49" name="直線コネクタ 34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142240</xdr:rowOff>
    </xdr:from>
    <xdr:to xmlns:xdr="http://schemas.openxmlformats.org/drawingml/2006/spreadsheetDrawing">
      <xdr:col>24</xdr:col>
      <xdr:colOff>25400</xdr:colOff>
      <xdr:row>80</xdr:row>
      <xdr:rowOff>69850</xdr:rowOff>
    </xdr:to>
    <xdr:cxnSp macro="">
      <xdr:nvCxnSpPr>
        <xdr:cNvPr id="351" name="直線コネクタ 350"/>
        <xdr:cNvCxnSpPr/>
      </xdr:nvCxnSpPr>
      <xdr:spPr>
        <a:xfrm flipV="1">
          <a:off x="4826000" y="1265809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41910</xdr:rowOff>
    </xdr:from>
    <xdr:ext cx="762000" cy="255905"/>
    <xdr:sp macro="" textlink="">
      <xdr:nvSpPr>
        <xdr:cNvPr id="352" name="公債費最小値テキスト"/>
        <xdr:cNvSpPr txBox="1"/>
      </xdr:nvSpPr>
      <xdr:spPr>
        <a:xfrm>
          <a:off x="4914900" y="13757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69850</xdr:rowOff>
    </xdr:from>
    <xdr:to xmlns:xdr="http://schemas.openxmlformats.org/drawingml/2006/spreadsheetDrawing">
      <xdr:col>24</xdr:col>
      <xdr:colOff>114300</xdr:colOff>
      <xdr:row>80</xdr:row>
      <xdr:rowOff>69850</xdr:rowOff>
    </xdr:to>
    <xdr:cxnSp macro="">
      <xdr:nvCxnSpPr>
        <xdr:cNvPr id="353" name="直線コネクタ 352"/>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57150</xdr:rowOff>
    </xdr:from>
    <xdr:ext cx="762000" cy="259080"/>
    <xdr:sp macro="" textlink="">
      <xdr:nvSpPr>
        <xdr:cNvPr id="354" name="公債費最大値テキスト"/>
        <xdr:cNvSpPr txBox="1"/>
      </xdr:nvSpPr>
      <xdr:spPr>
        <a:xfrm>
          <a:off x="49149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142240</xdr:rowOff>
    </xdr:from>
    <xdr:to xmlns:xdr="http://schemas.openxmlformats.org/drawingml/2006/spreadsheetDrawing">
      <xdr:col>24</xdr:col>
      <xdr:colOff>114300</xdr:colOff>
      <xdr:row>73</xdr:row>
      <xdr:rowOff>142240</xdr:rowOff>
    </xdr:to>
    <xdr:cxnSp macro="">
      <xdr:nvCxnSpPr>
        <xdr:cNvPr id="355" name="直線コネクタ 354"/>
        <xdr:cNvCxnSpPr/>
      </xdr:nvCxnSpPr>
      <xdr:spPr>
        <a:xfrm>
          <a:off x="4737100" y="1265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24130</xdr:rowOff>
    </xdr:from>
    <xdr:to xmlns:xdr="http://schemas.openxmlformats.org/drawingml/2006/spreadsheetDrawing">
      <xdr:col>24</xdr:col>
      <xdr:colOff>25400</xdr:colOff>
      <xdr:row>77</xdr:row>
      <xdr:rowOff>58420</xdr:rowOff>
    </xdr:to>
    <xdr:cxnSp macro="">
      <xdr:nvCxnSpPr>
        <xdr:cNvPr id="356" name="直線コネクタ 355"/>
        <xdr:cNvCxnSpPr/>
      </xdr:nvCxnSpPr>
      <xdr:spPr>
        <a:xfrm flipV="1">
          <a:off x="3987800" y="132257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134620</xdr:rowOff>
    </xdr:from>
    <xdr:ext cx="762000" cy="255905"/>
    <xdr:sp macro="" textlink="">
      <xdr:nvSpPr>
        <xdr:cNvPr id="357" name="公債費平均値テキスト"/>
        <xdr:cNvSpPr txBox="1"/>
      </xdr:nvSpPr>
      <xdr:spPr>
        <a:xfrm>
          <a:off x="4914900" y="129933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58" name="フローチャート: 判断 357"/>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58420</xdr:rowOff>
    </xdr:from>
    <xdr:to xmlns:xdr="http://schemas.openxmlformats.org/drawingml/2006/spreadsheetDrawing">
      <xdr:col>19</xdr:col>
      <xdr:colOff>187325</xdr:colOff>
      <xdr:row>77</xdr:row>
      <xdr:rowOff>119380</xdr:rowOff>
    </xdr:to>
    <xdr:cxnSp macro="">
      <xdr:nvCxnSpPr>
        <xdr:cNvPr id="359" name="直線コネクタ 358"/>
        <xdr:cNvCxnSpPr/>
      </xdr:nvCxnSpPr>
      <xdr:spPr>
        <a:xfrm flipV="1">
          <a:off x="3098800" y="132600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33425" cy="255905"/>
    <xdr:sp macro="" textlink="">
      <xdr:nvSpPr>
        <xdr:cNvPr id="361" name="テキスト ボックス 360"/>
        <xdr:cNvSpPr txBox="1"/>
      </xdr:nvSpPr>
      <xdr:spPr>
        <a:xfrm>
          <a:off x="3606800" y="129133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119380</xdr:rowOff>
    </xdr:from>
    <xdr:to xmlns:xdr="http://schemas.openxmlformats.org/drawingml/2006/spreadsheetDrawing">
      <xdr:col>15</xdr:col>
      <xdr:colOff>98425</xdr:colOff>
      <xdr:row>78</xdr:row>
      <xdr:rowOff>8890</xdr:rowOff>
    </xdr:to>
    <xdr:cxnSp macro="">
      <xdr:nvCxnSpPr>
        <xdr:cNvPr id="362" name="直線コネクタ 361"/>
        <xdr:cNvCxnSpPr/>
      </xdr:nvCxnSpPr>
      <xdr:spPr>
        <a:xfrm flipV="1">
          <a:off x="2209800" y="133210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80010</xdr:rowOff>
    </xdr:from>
    <xdr:to xmlns:xdr="http://schemas.openxmlformats.org/drawingml/2006/spreadsheetDrawing">
      <xdr:col>15</xdr:col>
      <xdr:colOff>149225</xdr:colOff>
      <xdr:row>77</xdr:row>
      <xdr:rowOff>10160</xdr:rowOff>
    </xdr:to>
    <xdr:sp macro="" textlink="">
      <xdr:nvSpPr>
        <xdr:cNvPr id="363" name="フローチャート: 判断 362"/>
        <xdr:cNvSpPr/>
      </xdr:nvSpPr>
      <xdr:spPr>
        <a:xfrm>
          <a:off x="3048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20320</xdr:rowOff>
    </xdr:from>
    <xdr:ext cx="762000" cy="255905"/>
    <xdr:sp macro="" textlink="">
      <xdr:nvSpPr>
        <xdr:cNvPr id="364" name="テキスト ボックス 363"/>
        <xdr:cNvSpPr txBox="1"/>
      </xdr:nvSpPr>
      <xdr:spPr>
        <a:xfrm>
          <a:off x="2717800" y="12879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8890</xdr:rowOff>
    </xdr:from>
    <xdr:to xmlns:xdr="http://schemas.openxmlformats.org/drawingml/2006/spreadsheetDrawing">
      <xdr:col>11</xdr:col>
      <xdr:colOff>9525</xdr:colOff>
      <xdr:row>78</xdr:row>
      <xdr:rowOff>111760</xdr:rowOff>
    </xdr:to>
    <xdr:cxnSp macro="">
      <xdr:nvCxnSpPr>
        <xdr:cNvPr id="365" name="直線コネクタ 364"/>
        <xdr:cNvCxnSpPr/>
      </xdr:nvCxnSpPr>
      <xdr:spPr>
        <a:xfrm flipV="1">
          <a:off x="1320800" y="1338199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110490</xdr:rowOff>
    </xdr:from>
    <xdr:to xmlns:xdr="http://schemas.openxmlformats.org/drawingml/2006/spreadsheetDrawing">
      <xdr:col>11</xdr:col>
      <xdr:colOff>60325</xdr:colOff>
      <xdr:row>77</xdr:row>
      <xdr:rowOff>40640</xdr:rowOff>
    </xdr:to>
    <xdr:sp macro="" textlink="">
      <xdr:nvSpPr>
        <xdr:cNvPr id="366" name="フローチャート: 判断 365"/>
        <xdr:cNvSpPr/>
      </xdr:nvSpPr>
      <xdr:spPr>
        <a:xfrm>
          <a:off x="2159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50800</xdr:rowOff>
    </xdr:from>
    <xdr:ext cx="758825" cy="259080"/>
    <xdr:sp macro="" textlink="">
      <xdr:nvSpPr>
        <xdr:cNvPr id="367" name="テキスト ボックス 366"/>
        <xdr:cNvSpPr txBox="1"/>
      </xdr:nvSpPr>
      <xdr:spPr>
        <a:xfrm>
          <a:off x="1828800" y="12909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118110</xdr:rowOff>
    </xdr:from>
    <xdr:to xmlns:xdr="http://schemas.openxmlformats.org/drawingml/2006/spreadsheetDrawing">
      <xdr:col>6</xdr:col>
      <xdr:colOff>171450</xdr:colOff>
      <xdr:row>77</xdr:row>
      <xdr:rowOff>48260</xdr:rowOff>
    </xdr:to>
    <xdr:sp macro="" textlink="">
      <xdr:nvSpPr>
        <xdr:cNvPr id="368" name="フローチャート: 判断 367"/>
        <xdr:cNvSpPr/>
      </xdr:nvSpPr>
      <xdr:spPr>
        <a:xfrm>
          <a:off x="1270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58420</xdr:rowOff>
    </xdr:from>
    <xdr:ext cx="758825" cy="259080"/>
    <xdr:sp macro="" textlink="">
      <xdr:nvSpPr>
        <xdr:cNvPr id="369" name="テキスト ボックス 368"/>
        <xdr:cNvSpPr txBox="1"/>
      </xdr:nvSpPr>
      <xdr:spPr>
        <a:xfrm>
          <a:off x="939800" y="12917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0" name="テキスト ボックス 36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1" name="テキスト ボックス 37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72" name="テキスト ボックス 371"/>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3" name="テキスト ボックス 37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4" name="テキスト ボックス 37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75" name="楕円 374"/>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116840</xdr:rowOff>
    </xdr:from>
    <xdr:ext cx="762000" cy="259080"/>
    <xdr:sp macro="" textlink="">
      <xdr:nvSpPr>
        <xdr:cNvPr id="376" name="公債費該当値テキスト"/>
        <xdr:cNvSpPr txBox="1"/>
      </xdr:nvSpPr>
      <xdr:spPr>
        <a:xfrm>
          <a:off x="491490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7620</xdr:rowOff>
    </xdr:from>
    <xdr:to xmlns:xdr="http://schemas.openxmlformats.org/drawingml/2006/spreadsheetDrawing">
      <xdr:col>20</xdr:col>
      <xdr:colOff>38100</xdr:colOff>
      <xdr:row>77</xdr:row>
      <xdr:rowOff>109220</xdr:rowOff>
    </xdr:to>
    <xdr:sp macro="" textlink="">
      <xdr:nvSpPr>
        <xdr:cNvPr id="377" name="楕円 376"/>
        <xdr:cNvSpPr/>
      </xdr:nvSpPr>
      <xdr:spPr>
        <a:xfrm>
          <a:off x="3937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93980</xdr:rowOff>
    </xdr:from>
    <xdr:ext cx="733425" cy="259080"/>
    <xdr:sp macro="" textlink="">
      <xdr:nvSpPr>
        <xdr:cNvPr id="378" name="テキスト ボックス 377"/>
        <xdr:cNvSpPr txBox="1"/>
      </xdr:nvSpPr>
      <xdr:spPr>
        <a:xfrm>
          <a:off x="3606800" y="132956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68580</xdr:rowOff>
    </xdr:from>
    <xdr:to xmlns:xdr="http://schemas.openxmlformats.org/drawingml/2006/spreadsheetDrawing">
      <xdr:col>15</xdr:col>
      <xdr:colOff>149225</xdr:colOff>
      <xdr:row>77</xdr:row>
      <xdr:rowOff>170180</xdr:rowOff>
    </xdr:to>
    <xdr:sp macro="" textlink="">
      <xdr:nvSpPr>
        <xdr:cNvPr id="379" name="楕円 378"/>
        <xdr:cNvSpPr/>
      </xdr:nvSpPr>
      <xdr:spPr>
        <a:xfrm>
          <a:off x="3048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154940</xdr:rowOff>
    </xdr:from>
    <xdr:ext cx="762000" cy="255905"/>
    <xdr:sp macro="" textlink="">
      <xdr:nvSpPr>
        <xdr:cNvPr id="380" name="テキスト ボックス 379"/>
        <xdr:cNvSpPr txBox="1"/>
      </xdr:nvSpPr>
      <xdr:spPr>
        <a:xfrm>
          <a:off x="2717800" y="13356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129540</xdr:rowOff>
    </xdr:from>
    <xdr:to xmlns:xdr="http://schemas.openxmlformats.org/drawingml/2006/spreadsheetDrawing">
      <xdr:col>11</xdr:col>
      <xdr:colOff>60325</xdr:colOff>
      <xdr:row>78</xdr:row>
      <xdr:rowOff>59690</xdr:rowOff>
    </xdr:to>
    <xdr:sp macro="" textlink="">
      <xdr:nvSpPr>
        <xdr:cNvPr id="381" name="楕円 380"/>
        <xdr:cNvSpPr/>
      </xdr:nvSpPr>
      <xdr:spPr>
        <a:xfrm>
          <a:off x="21590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44450</xdr:rowOff>
    </xdr:from>
    <xdr:ext cx="758825" cy="259080"/>
    <xdr:sp macro="" textlink="">
      <xdr:nvSpPr>
        <xdr:cNvPr id="382" name="テキスト ボックス 381"/>
        <xdr:cNvSpPr txBox="1"/>
      </xdr:nvSpPr>
      <xdr:spPr>
        <a:xfrm>
          <a:off x="1828800" y="13417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60960</xdr:rowOff>
    </xdr:from>
    <xdr:to xmlns:xdr="http://schemas.openxmlformats.org/drawingml/2006/spreadsheetDrawing">
      <xdr:col>6</xdr:col>
      <xdr:colOff>171450</xdr:colOff>
      <xdr:row>78</xdr:row>
      <xdr:rowOff>162560</xdr:rowOff>
    </xdr:to>
    <xdr:sp macro="" textlink="">
      <xdr:nvSpPr>
        <xdr:cNvPr id="383" name="楕円 382"/>
        <xdr:cNvSpPr/>
      </xdr:nvSpPr>
      <xdr:spPr>
        <a:xfrm>
          <a:off x="12700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147320</xdr:rowOff>
    </xdr:from>
    <xdr:ext cx="758825" cy="259080"/>
    <xdr:sp macro="" textlink="">
      <xdr:nvSpPr>
        <xdr:cNvPr id="384" name="テキスト ボックス 383"/>
        <xdr:cNvSpPr txBox="1"/>
      </xdr:nvSpPr>
      <xdr:spPr>
        <a:xfrm>
          <a:off x="939800" y="13520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公債費以外は、昨年度から３．４％減少し、類似団体と比較すると１１．４％下回っている。ふるさと納税収入を経常事業に充当した影響と考えられる。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引き続き、財政健全化を図り、適正化に努めなければならない。</a:t>
          </a: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396" name="テキスト ボックス 395"/>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7" name="直線コネクタ 39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398" name="テキスト ボックス 397"/>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399" name="直線コネクタ 39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00" name="テキスト ボックス 399"/>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1" name="直線コネクタ 40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02" name="テキスト ボックス 401"/>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3" name="直線コネクタ 40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04" name="テキスト ボックス 403"/>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5" name="直線コネクタ 40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06" name="テキスト ボックス 405"/>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7" name="直線コネクタ 40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08" name="テキスト ボックス 407"/>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09" name="直線コネクタ 40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10" name="テキスト ボックス 409"/>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73660</xdr:rowOff>
    </xdr:from>
    <xdr:to xmlns:xdr="http://schemas.openxmlformats.org/drawingml/2006/spreadsheetDrawing">
      <xdr:col>82</xdr:col>
      <xdr:colOff>107950</xdr:colOff>
      <xdr:row>82</xdr:row>
      <xdr:rowOff>58420</xdr:rowOff>
    </xdr:to>
    <xdr:cxnSp macro="">
      <xdr:nvCxnSpPr>
        <xdr:cNvPr id="412" name="直線コネクタ 411"/>
        <xdr:cNvCxnSpPr/>
      </xdr:nvCxnSpPr>
      <xdr:spPr>
        <a:xfrm flipV="1">
          <a:off x="16510000" y="12760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5905"/>
    <xdr:sp macro="" textlink="">
      <xdr:nvSpPr>
        <xdr:cNvPr id="413" name="公債費以外最小値テキスト"/>
        <xdr:cNvSpPr txBox="1"/>
      </xdr:nvSpPr>
      <xdr:spPr>
        <a:xfrm>
          <a:off x="16598900" y="14089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4" name="直線コネクタ 413"/>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160020</xdr:rowOff>
    </xdr:from>
    <xdr:ext cx="762000" cy="259080"/>
    <xdr:sp macro="" textlink="">
      <xdr:nvSpPr>
        <xdr:cNvPr id="415" name="公債費以外最大値テキスト"/>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73660</xdr:rowOff>
    </xdr:from>
    <xdr:to xmlns:xdr="http://schemas.openxmlformats.org/drawingml/2006/spreadsheetDrawing">
      <xdr:col>82</xdr:col>
      <xdr:colOff>196850</xdr:colOff>
      <xdr:row>74</xdr:row>
      <xdr:rowOff>73660</xdr:rowOff>
    </xdr:to>
    <xdr:cxnSp macro="">
      <xdr:nvCxnSpPr>
        <xdr:cNvPr id="416" name="直線コネクタ 415"/>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39370</xdr:rowOff>
    </xdr:from>
    <xdr:to xmlns:xdr="http://schemas.openxmlformats.org/drawingml/2006/spreadsheetDrawing">
      <xdr:col>82</xdr:col>
      <xdr:colOff>107950</xdr:colOff>
      <xdr:row>76</xdr:row>
      <xdr:rowOff>168910</xdr:rowOff>
    </xdr:to>
    <xdr:cxnSp macro="">
      <xdr:nvCxnSpPr>
        <xdr:cNvPr id="417" name="直線コネクタ 416"/>
        <xdr:cNvCxnSpPr/>
      </xdr:nvCxnSpPr>
      <xdr:spPr>
        <a:xfrm flipV="1">
          <a:off x="15671800" y="1306957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78</xdr:row>
      <xdr:rowOff>52070</xdr:rowOff>
    </xdr:from>
    <xdr:ext cx="762000" cy="255905"/>
    <xdr:sp macro="" textlink="">
      <xdr:nvSpPr>
        <xdr:cNvPr id="418" name="公債費以外平均値テキスト"/>
        <xdr:cNvSpPr txBox="1"/>
      </xdr:nvSpPr>
      <xdr:spPr>
        <a:xfrm>
          <a:off x="16598900" y="134251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80010</xdr:rowOff>
    </xdr:from>
    <xdr:to xmlns:xdr="http://schemas.openxmlformats.org/drawingml/2006/spreadsheetDrawing">
      <xdr:col>82</xdr:col>
      <xdr:colOff>158750</xdr:colOff>
      <xdr:row>79</xdr:row>
      <xdr:rowOff>10160</xdr:rowOff>
    </xdr:to>
    <xdr:sp macro="" textlink="">
      <xdr:nvSpPr>
        <xdr:cNvPr id="419" name="フローチャート: 判断 418"/>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127000</xdr:rowOff>
    </xdr:from>
    <xdr:to xmlns:xdr="http://schemas.openxmlformats.org/drawingml/2006/spreadsheetDrawing">
      <xdr:col>78</xdr:col>
      <xdr:colOff>69850</xdr:colOff>
      <xdr:row>76</xdr:row>
      <xdr:rowOff>168910</xdr:rowOff>
    </xdr:to>
    <xdr:cxnSp macro="">
      <xdr:nvCxnSpPr>
        <xdr:cNvPr id="420" name="直線コネクタ 419"/>
        <xdr:cNvCxnSpPr/>
      </xdr:nvCxnSpPr>
      <xdr:spPr>
        <a:xfrm>
          <a:off x="14782800" y="131572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38100</xdr:rowOff>
    </xdr:from>
    <xdr:to xmlns:xdr="http://schemas.openxmlformats.org/drawingml/2006/spreadsheetDrawing">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124460</xdr:rowOff>
    </xdr:from>
    <xdr:ext cx="736600" cy="259080"/>
    <xdr:sp macro="" textlink="">
      <xdr:nvSpPr>
        <xdr:cNvPr id="422" name="テキスト ボックス 421"/>
        <xdr:cNvSpPr txBox="1"/>
      </xdr:nvSpPr>
      <xdr:spPr>
        <a:xfrm>
          <a:off x="15290800" y="13497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127000</xdr:rowOff>
    </xdr:from>
    <xdr:to xmlns:xdr="http://schemas.openxmlformats.org/drawingml/2006/spreadsheetDrawing">
      <xdr:col>73</xdr:col>
      <xdr:colOff>180975</xdr:colOff>
      <xdr:row>77</xdr:row>
      <xdr:rowOff>58420</xdr:rowOff>
    </xdr:to>
    <xdr:cxnSp macro="">
      <xdr:nvCxnSpPr>
        <xdr:cNvPr id="423" name="直線コネクタ 422"/>
        <xdr:cNvCxnSpPr/>
      </xdr:nvCxnSpPr>
      <xdr:spPr>
        <a:xfrm flipV="1">
          <a:off x="13893800" y="1315720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106680</xdr:rowOff>
    </xdr:from>
    <xdr:to xmlns:xdr="http://schemas.openxmlformats.org/drawingml/2006/spreadsheetDrawing">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21590</xdr:rowOff>
    </xdr:from>
    <xdr:ext cx="762000" cy="259080"/>
    <xdr:sp macro="" textlink="">
      <xdr:nvSpPr>
        <xdr:cNvPr id="425" name="テキスト ボックス 424"/>
        <xdr:cNvSpPr txBox="1"/>
      </xdr:nvSpPr>
      <xdr:spPr>
        <a:xfrm>
          <a:off x="14401800" y="1339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58420</xdr:rowOff>
    </xdr:from>
    <xdr:to xmlns:xdr="http://schemas.openxmlformats.org/drawingml/2006/spreadsheetDrawing">
      <xdr:col>69</xdr:col>
      <xdr:colOff>92075</xdr:colOff>
      <xdr:row>77</xdr:row>
      <xdr:rowOff>146050</xdr:rowOff>
    </xdr:to>
    <xdr:cxnSp macro="">
      <xdr:nvCxnSpPr>
        <xdr:cNvPr id="426" name="直線コネクタ 425"/>
        <xdr:cNvCxnSpPr/>
      </xdr:nvCxnSpPr>
      <xdr:spPr>
        <a:xfrm flipV="1">
          <a:off x="13004800" y="132600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87630</xdr:rowOff>
    </xdr:from>
    <xdr:to xmlns:xdr="http://schemas.openxmlformats.org/drawingml/2006/spreadsheetDrawing">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2540</xdr:rowOff>
    </xdr:from>
    <xdr:ext cx="758825" cy="259080"/>
    <xdr:sp macro="" textlink="">
      <xdr:nvSpPr>
        <xdr:cNvPr id="428" name="テキスト ボックス 427"/>
        <xdr:cNvSpPr txBox="1"/>
      </xdr:nvSpPr>
      <xdr:spPr>
        <a:xfrm>
          <a:off x="13512800" y="135470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129540</xdr:rowOff>
    </xdr:from>
    <xdr:to xmlns:xdr="http://schemas.openxmlformats.org/drawingml/2006/spreadsheetDrawing">
      <xdr:col>65</xdr:col>
      <xdr:colOff>53975</xdr:colOff>
      <xdr:row>79</xdr:row>
      <xdr:rowOff>59690</xdr:rowOff>
    </xdr:to>
    <xdr:sp macro="" textlink="">
      <xdr:nvSpPr>
        <xdr:cNvPr id="429" name="フローチャート: 判断 428"/>
        <xdr:cNvSpPr/>
      </xdr:nvSpPr>
      <xdr:spPr>
        <a:xfrm>
          <a:off x="12954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44450</xdr:rowOff>
    </xdr:from>
    <xdr:ext cx="762000" cy="259080"/>
    <xdr:sp macro="" textlink="">
      <xdr:nvSpPr>
        <xdr:cNvPr id="430" name="テキスト ボックス 429"/>
        <xdr:cNvSpPr txBox="1"/>
      </xdr:nvSpPr>
      <xdr:spPr>
        <a:xfrm>
          <a:off x="12623800" y="1358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1" name="テキスト ボックス 43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32" name="テキスト ボックス 431"/>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33" name="テキスト ボックス 432"/>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4" name="テキスト ボックス 43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35" name="テキスト ボックス 434"/>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160020</xdr:rowOff>
    </xdr:from>
    <xdr:to xmlns:xdr="http://schemas.openxmlformats.org/drawingml/2006/spreadsheetDrawing">
      <xdr:col>82</xdr:col>
      <xdr:colOff>158750</xdr:colOff>
      <xdr:row>76</xdr:row>
      <xdr:rowOff>90170</xdr:rowOff>
    </xdr:to>
    <xdr:sp macro="" textlink="">
      <xdr:nvSpPr>
        <xdr:cNvPr id="436" name="楕円 435"/>
        <xdr:cNvSpPr/>
      </xdr:nvSpPr>
      <xdr:spPr>
        <a:xfrm>
          <a:off x="16459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5080</xdr:rowOff>
    </xdr:from>
    <xdr:ext cx="762000" cy="259080"/>
    <xdr:sp macro="" textlink="">
      <xdr:nvSpPr>
        <xdr:cNvPr id="437" name="公債費以外該当値テキスト"/>
        <xdr:cNvSpPr txBox="1"/>
      </xdr:nvSpPr>
      <xdr:spPr>
        <a:xfrm>
          <a:off x="1659890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118110</xdr:rowOff>
    </xdr:from>
    <xdr:to xmlns:xdr="http://schemas.openxmlformats.org/drawingml/2006/spreadsheetDrawing">
      <xdr:col>78</xdr:col>
      <xdr:colOff>120650</xdr:colOff>
      <xdr:row>77</xdr:row>
      <xdr:rowOff>48260</xdr:rowOff>
    </xdr:to>
    <xdr:sp macro="" textlink="">
      <xdr:nvSpPr>
        <xdr:cNvPr id="438" name="楕円 437"/>
        <xdr:cNvSpPr/>
      </xdr:nvSpPr>
      <xdr:spPr>
        <a:xfrm>
          <a:off x="15621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58420</xdr:rowOff>
    </xdr:from>
    <xdr:ext cx="736600" cy="259080"/>
    <xdr:sp macro="" textlink="">
      <xdr:nvSpPr>
        <xdr:cNvPr id="439" name="テキスト ボックス 438"/>
        <xdr:cNvSpPr txBox="1"/>
      </xdr:nvSpPr>
      <xdr:spPr>
        <a:xfrm>
          <a:off x="15290800" y="12917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76200</xdr:rowOff>
    </xdr:from>
    <xdr:to xmlns:xdr="http://schemas.openxmlformats.org/drawingml/2006/spreadsheetDrawing">
      <xdr:col>74</xdr:col>
      <xdr:colOff>31750</xdr:colOff>
      <xdr:row>77</xdr:row>
      <xdr:rowOff>6350</xdr:rowOff>
    </xdr:to>
    <xdr:sp macro="" textlink="">
      <xdr:nvSpPr>
        <xdr:cNvPr id="440" name="楕円 439"/>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16510</xdr:rowOff>
    </xdr:from>
    <xdr:ext cx="762000" cy="259080"/>
    <xdr:sp macro="" textlink="">
      <xdr:nvSpPr>
        <xdr:cNvPr id="441" name="テキスト ボックス 440"/>
        <xdr:cNvSpPr txBox="1"/>
      </xdr:nvSpPr>
      <xdr:spPr>
        <a:xfrm>
          <a:off x="14401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7620</xdr:rowOff>
    </xdr:from>
    <xdr:to xmlns:xdr="http://schemas.openxmlformats.org/drawingml/2006/spreadsheetDrawing">
      <xdr:col>69</xdr:col>
      <xdr:colOff>142875</xdr:colOff>
      <xdr:row>77</xdr:row>
      <xdr:rowOff>109220</xdr:rowOff>
    </xdr:to>
    <xdr:sp macro="" textlink="">
      <xdr:nvSpPr>
        <xdr:cNvPr id="442" name="楕円 441"/>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119380</xdr:rowOff>
    </xdr:from>
    <xdr:ext cx="758825" cy="259080"/>
    <xdr:sp macro="" textlink="">
      <xdr:nvSpPr>
        <xdr:cNvPr id="443" name="テキスト ボックス 442"/>
        <xdr:cNvSpPr txBox="1"/>
      </xdr:nvSpPr>
      <xdr:spPr>
        <a:xfrm>
          <a:off x="13512800" y="129781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95250</xdr:rowOff>
    </xdr:from>
    <xdr:to xmlns:xdr="http://schemas.openxmlformats.org/drawingml/2006/spreadsheetDrawing">
      <xdr:col>65</xdr:col>
      <xdr:colOff>53975</xdr:colOff>
      <xdr:row>78</xdr:row>
      <xdr:rowOff>25400</xdr:rowOff>
    </xdr:to>
    <xdr:sp macro="" textlink="">
      <xdr:nvSpPr>
        <xdr:cNvPr id="444" name="楕円 443"/>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35560</xdr:rowOff>
    </xdr:from>
    <xdr:ext cx="762000" cy="259080"/>
    <xdr:sp macro="" textlink="">
      <xdr:nvSpPr>
        <xdr:cNvPr id="445" name="テキスト ボックス 444"/>
        <xdr:cNvSpPr txBox="1"/>
      </xdr:nvSpPr>
      <xdr:spPr>
        <a:xfrm>
          <a:off x="12623800" y="1306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45920" y="122872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1365" cy="256540"/>
    <xdr:sp macro="" textlink="">
      <xdr:nvSpPr>
        <xdr:cNvPr id="32" name="テキスト ボックス 31"/>
        <xdr:cNvSpPr txBox="1"/>
      </xdr:nvSpPr>
      <xdr:spPr>
        <a:xfrm>
          <a:off x="1357630" y="333502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4" name="テキスト ボックス 33"/>
        <xdr:cNvSpPr txBox="1"/>
      </xdr:nvSpPr>
      <xdr:spPr>
        <a:xfrm>
          <a:off x="1357630" y="2966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5905"/>
    <xdr:sp macro="" textlink="">
      <xdr:nvSpPr>
        <xdr:cNvPr id="36" name="テキスト ボックス 35"/>
        <xdr:cNvSpPr txBox="1"/>
      </xdr:nvSpPr>
      <xdr:spPr>
        <a:xfrm>
          <a:off x="1357630" y="259778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5905"/>
    <xdr:sp macro="" textlink="">
      <xdr:nvSpPr>
        <xdr:cNvPr id="38" name="テキスト ボックス 37"/>
        <xdr:cNvSpPr txBox="1"/>
      </xdr:nvSpPr>
      <xdr:spPr>
        <a:xfrm>
          <a:off x="1357630" y="221742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0" name="テキスト ボックス 39"/>
        <xdr:cNvSpPr txBox="1"/>
      </xdr:nvSpPr>
      <xdr:spPr>
        <a:xfrm>
          <a:off x="135763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5905"/>
    <xdr:sp macro="" textlink="">
      <xdr:nvSpPr>
        <xdr:cNvPr id="42" name="テキスト ボックス 41"/>
        <xdr:cNvSpPr txBox="1"/>
      </xdr:nvSpPr>
      <xdr:spPr>
        <a:xfrm>
          <a:off x="1357630" y="14611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154940</xdr:rowOff>
    </xdr:from>
    <xdr:to xmlns:xdr="http://schemas.openxmlformats.org/drawingml/2006/spreadsheetDrawing">
      <xdr:col>29</xdr:col>
      <xdr:colOff>127000</xdr:colOff>
      <xdr:row>18</xdr:row>
      <xdr:rowOff>139065</xdr:rowOff>
    </xdr:to>
    <xdr:cxnSp macro="">
      <xdr:nvCxnSpPr>
        <xdr:cNvPr id="44" name="直線コネクタ 43"/>
        <xdr:cNvCxnSpPr/>
      </xdr:nvCxnSpPr>
      <xdr:spPr>
        <a:xfrm flipV="1">
          <a:off x="5541010" y="2034540"/>
          <a:ext cx="0" cy="11652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111760</xdr:rowOff>
    </xdr:from>
    <xdr:ext cx="758825" cy="256540"/>
    <xdr:sp macro="" textlink="">
      <xdr:nvSpPr>
        <xdr:cNvPr id="45" name="人口1人当たり決算額の推移最小値テキスト130"/>
        <xdr:cNvSpPr txBox="1"/>
      </xdr:nvSpPr>
      <xdr:spPr>
        <a:xfrm>
          <a:off x="5626100" y="317246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139065</xdr:rowOff>
    </xdr:from>
    <xdr:to xmlns:xdr="http://schemas.openxmlformats.org/drawingml/2006/spreadsheetDrawing">
      <xdr:col>30</xdr:col>
      <xdr:colOff>25400</xdr:colOff>
      <xdr:row>18</xdr:row>
      <xdr:rowOff>139065</xdr:rowOff>
    </xdr:to>
    <xdr:cxnSp macro="">
      <xdr:nvCxnSpPr>
        <xdr:cNvPr id="46" name="直線コネクタ 45"/>
        <xdr:cNvCxnSpPr/>
      </xdr:nvCxnSpPr>
      <xdr:spPr>
        <a:xfrm>
          <a:off x="5452110" y="319976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69215</xdr:rowOff>
    </xdr:from>
    <xdr:ext cx="758825" cy="259080"/>
    <xdr:sp macro="" textlink="">
      <xdr:nvSpPr>
        <xdr:cNvPr id="47" name="人口1人当たり決算額の推移最大値テキスト130"/>
        <xdr:cNvSpPr txBox="1"/>
      </xdr:nvSpPr>
      <xdr:spPr>
        <a:xfrm>
          <a:off x="5626100" y="17773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154940</xdr:rowOff>
    </xdr:from>
    <xdr:to xmlns:xdr="http://schemas.openxmlformats.org/drawingml/2006/spreadsheetDrawing">
      <xdr:col>30</xdr:col>
      <xdr:colOff>25400</xdr:colOff>
      <xdr:row>11</xdr:row>
      <xdr:rowOff>154940</xdr:rowOff>
    </xdr:to>
    <xdr:cxnSp macro="">
      <xdr:nvCxnSpPr>
        <xdr:cNvPr id="48" name="直線コネクタ 47"/>
        <xdr:cNvCxnSpPr/>
      </xdr:nvCxnSpPr>
      <xdr:spPr>
        <a:xfrm>
          <a:off x="5452110" y="203454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47625</xdr:rowOff>
    </xdr:from>
    <xdr:to xmlns:xdr="http://schemas.openxmlformats.org/drawingml/2006/spreadsheetDrawing">
      <xdr:col>29</xdr:col>
      <xdr:colOff>127000</xdr:colOff>
      <xdr:row>17</xdr:row>
      <xdr:rowOff>52705</xdr:rowOff>
    </xdr:to>
    <xdr:cxnSp macro="">
      <xdr:nvCxnSpPr>
        <xdr:cNvPr id="49" name="直線コネクタ 48"/>
        <xdr:cNvCxnSpPr/>
      </xdr:nvCxnSpPr>
      <xdr:spPr>
        <a:xfrm flipV="1">
          <a:off x="4904740" y="2943225"/>
          <a:ext cx="63627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32385</xdr:rowOff>
    </xdr:from>
    <xdr:ext cx="758825" cy="255905"/>
    <xdr:sp macro="" textlink="">
      <xdr:nvSpPr>
        <xdr:cNvPr id="50" name="人口1人当たり決算額の推移平均値テキスト130"/>
        <xdr:cNvSpPr txBox="1"/>
      </xdr:nvSpPr>
      <xdr:spPr>
        <a:xfrm>
          <a:off x="5626100" y="292798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165100</xdr:rowOff>
    </xdr:from>
    <xdr:to xmlns:xdr="http://schemas.openxmlformats.org/drawingml/2006/spreadsheetDrawing">
      <xdr:col>29</xdr:col>
      <xdr:colOff>177800</xdr:colOff>
      <xdr:row>17</xdr:row>
      <xdr:rowOff>99695</xdr:rowOff>
    </xdr:to>
    <xdr:sp macro="" textlink="">
      <xdr:nvSpPr>
        <xdr:cNvPr id="51" name="フローチャート: 判断 50"/>
        <xdr:cNvSpPr/>
      </xdr:nvSpPr>
      <xdr:spPr>
        <a:xfrm>
          <a:off x="5490210" y="289560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52705</xdr:rowOff>
    </xdr:from>
    <xdr:to xmlns:xdr="http://schemas.openxmlformats.org/drawingml/2006/spreadsheetDrawing">
      <xdr:col>26</xdr:col>
      <xdr:colOff>50800</xdr:colOff>
      <xdr:row>17</xdr:row>
      <xdr:rowOff>62230</xdr:rowOff>
    </xdr:to>
    <xdr:cxnSp macro="">
      <xdr:nvCxnSpPr>
        <xdr:cNvPr id="52" name="直線コネクタ 51"/>
        <xdr:cNvCxnSpPr/>
      </xdr:nvCxnSpPr>
      <xdr:spPr>
        <a:xfrm flipV="1">
          <a:off x="4221480" y="2948305"/>
          <a:ext cx="68326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17780</xdr:rowOff>
    </xdr:from>
    <xdr:to xmlns:xdr="http://schemas.openxmlformats.org/drawingml/2006/spreadsheetDrawing">
      <xdr:col>26</xdr:col>
      <xdr:colOff>101600</xdr:colOff>
      <xdr:row>17</xdr:row>
      <xdr:rowOff>119380</xdr:rowOff>
    </xdr:to>
    <xdr:sp macro="" textlink="">
      <xdr:nvSpPr>
        <xdr:cNvPr id="53" name="フローチャート: 判断 52"/>
        <xdr:cNvSpPr/>
      </xdr:nvSpPr>
      <xdr:spPr>
        <a:xfrm>
          <a:off x="4853940" y="2913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104140</xdr:rowOff>
    </xdr:from>
    <xdr:ext cx="735965" cy="259080"/>
    <xdr:sp macro="" textlink="">
      <xdr:nvSpPr>
        <xdr:cNvPr id="54" name="テキスト ボックス 53"/>
        <xdr:cNvSpPr txBox="1"/>
      </xdr:nvSpPr>
      <xdr:spPr>
        <a:xfrm>
          <a:off x="4531360" y="29997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36830</xdr:rowOff>
    </xdr:from>
    <xdr:to xmlns:xdr="http://schemas.openxmlformats.org/drawingml/2006/spreadsheetDrawing">
      <xdr:col>22</xdr:col>
      <xdr:colOff>114300</xdr:colOff>
      <xdr:row>17</xdr:row>
      <xdr:rowOff>62230</xdr:rowOff>
    </xdr:to>
    <xdr:cxnSp macro="">
      <xdr:nvCxnSpPr>
        <xdr:cNvPr id="55" name="直線コネクタ 54"/>
        <xdr:cNvCxnSpPr/>
      </xdr:nvCxnSpPr>
      <xdr:spPr>
        <a:xfrm>
          <a:off x="3538220" y="2932430"/>
          <a:ext cx="68326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36830</xdr:rowOff>
    </xdr:from>
    <xdr:to xmlns:xdr="http://schemas.openxmlformats.org/drawingml/2006/spreadsheetDrawing">
      <xdr:col>22</xdr:col>
      <xdr:colOff>165100</xdr:colOff>
      <xdr:row>17</xdr:row>
      <xdr:rowOff>138430</xdr:rowOff>
    </xdr:to>
    <xdr:sp macro="" textlink="">
      <xdr:nvSpPr>
        <xdr:cNvPr id="56" name="フローチャート: 判断 55"/>
        <xdr:cNvSpPr/>
      </xdr:nvSpPr>
      <xdr:spPr>
        <a:xfrm>
          <a:off x="4170680" y="2932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123190</xdr:rowOff>
    </xdr:from>
    <xdr:ext cx="761365" cy="255905"/>
    <xdr:sp macro="" textlink="">
      <xdr:nvSpPr>
        <xdr:cNvPr id="57" name="テキスト ボックス 56"/>
        <xdr:cNvSpPr txBox="1"/>
      </xdr:nvSpPr>
      <xdr:spPr>
        <a:xfrm>
          <a:off x="3848100" y="30187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36830</xdr:rowOff>
    </xdr:from>
    <xdr:to xmlns:xdr="http://schemas.openxmlformats.org/drawingml/2006/spreadsheetDrawing">
      <xdr:col>18</xdr:col>
      <xdr:colOff>177800</xdr:colOff>
      <xdr:row>17</xdr:row>
      <xdr:rowOff>44450</xdr:rowOff>
    </xdr:to>
    <xdr:cxnSp macro="">
      <xdr:nvCxnSpPr>
        <xdr:cNvPr id="58" name="直線コネクタ 57"/>
        <xdr:cNvCxnSpPr/>
      </xdr:nvCxnSpPr>
      <xdr:spPr>
        <a:xfrm flipV="1">
          <a:off x="2851150" y="2932430"/>
          <a:ext cx="68707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50800</xdr:rowOff>
    </xdr:from>
    <xdr:to xmlns:xdr="http://schemas.openxmlformats.org/drawingml/2006/spreadsheetDrawing">
      <xdr:col>19</xdr:col>
      <xdr:colOff>38100</xdr:colOff>
      <xdr:row>17</xdr:row>
      <xdr:rowOff>152400</xdr:rowOff>
    </xdr:to>
    <xdr:sp macro="" textlink="">
      <xdr:nvSpPr>
        <xdr:cNvPr id="59" name="フローチャート: 判断 58"/>
        <xdr:cNvSpPr/>
      </xdr:nvSpPr>
      <xdr:spPr>
        <a:xfrm>
          <a:off x="3487420" y="294640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137160</xdr:rowOff>
    </xdr:from>
    <xdr:ext cx="761365" cy="259080"/>
    <xdr:sp macro="" textlink="">
      <xdr:nvSpPr>
        <xdr:cNvPr id="60" name="テキスト ボックス 59"/>
        <xdr:cNvSpPr txBox="1"/>
      </xdr:nvSpPr>
      <xdr:spPr>
        <a:xfrm>
          <a:off x="316484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61595</xdr:rowOff>
    </xdr:from>
    <xdr:to xmlns:xdr="http://schemas.openxmlformats.org/drawingml/2006/spreadsheetDrawing">
      <xdr:col>15</xdr:col>
      <xdr:colOff>101600</xdr:colOff>
      <xdr:row>17</xdr:row>
      <xdr:rowOff>163195</xdr:rowOff>
    </xdr:to>
    <xdr:sp macro="" textlink="">
      <xdr:nvSpPr>
        <xdr:cNvPr id="61" name="フローチャート: 判断 60"/>
        <xdr:cNvSpPr/>
      </xdr:nvSpPr>
      <xdr:spPr>
        <a:xfrm>
          <a:off x="2800350" y="295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147955</xdr:rowOff>
    </xdr:from>
    <xdr:ext cx="761365" cy="258445"/>
    <xdr:sp macro="" textlink="">
      <xdr:nvSpPr>
        <xdr:cNvPr id="62" name="テキスト ボックス 61"/>
        <xdr:cNvSpPr txBox="1"/>
      </xdr:nvSpPr>
      <xdr:spPr>
        <a:xfrm>
          <a:off x="2477770" y="3043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3" name="テキスト ボックス 62"/>
        <xdr:cNvSpPr txBox="1"/>
      </xdr:nvSpPr>
      <xdr:spPr>
        <a:xfrm>
          <a:off x="5367020" y="38614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165100</xdr:rowOff>
    </xdr:from>
    <xdr:to xmlns:xdr="http://schemas.openxmlformats.org/drawingml/2006/spreadsheetDrawing">
      <xdr:col>29</xdr:col>
      <xdr:colOff>177800</xdr:colOff>
      <xdr:row>17</xdr:row>
      <xdr:rowOff>98425</xdr:rowOff>
    </xdr:to>
    <xdr:sp macro="" textlink="">
      <xdr:nvSpPr>
        <xdr:cNvPr id="68" name="楕円 67"/>
        <xdr:cNvSpPr/>
      </xdr:nvSpPr>
      <xdr:spPr>
        <a:xfrm>
          <a:off x="5490210" y="289560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13335</xdr:rowOff>
    </xdr:from>
    <xdr:ext cx="758825" cy="259080"/>
    <xdr:sp macro="" textlink="">
      <xdr:nvSpPr>
        <xdr:cNvPr id="69" name="人口1人当たり決算額の推移該当値テキスト130"/>
        <xdr:cNvSpPr txBox="1"/>
      </xdr:nvSpPr>
      <xdr:spPr>
        <a:xfrm>
          <a:off x="5626100" y="27438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286,824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1905</xdr:rowOff>
    </xdr:from>
    <xdr:to xmlns:xdr="http://schemas.openxmlformats.org/drawingml/2006/spreadsheetDrawing">
      <xdr:col>26</xdr:col>
      <xdr:colOff>101600</xdr:colOff>
      <xdr:row>17</xdr:row>
      <xdr:rowOff>103505</xdr:rowOff>
    </xdr:to>
    <xdr:sp macro="" textlink="">
      <xdr:nvSpPr>
        <xdr:cNvPr id="70" name="楕円 69"/>
        <xdr:cNvSpPr/>
      </xdr:nvSpPr>
      <xdr:spPr>
        <a:xfrm>
          <a:off x="4853940" y="289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113665</xdr:rowOff>
    </xdr:from>
    <xdr:ext cx="735965" cy="258445"/>
    <xdr:sp macro="" textlink="">
      <xdr:nvSpPr>
        <xdr:cNvPr id="71" name="テキスト ボックス 70"/>
        <xdr:cNvSpPr txBox="1"/>
      </xdr:nvSpPr>
      <xdr:spPr>
        <a:xfrm>
          <a:off x="4531360" y="26790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11430</xdr:rowOff>
    </xdr:from>
    <xdr:to xmlns:xdr="http://schemas.openxmlformats.org/drawingml/2006/spreadsheetDrawing">
      <xdr:col>22</xdr:col>
      <xdr:colOff>165100</xdr:colOff>
      <xdr:row>17</xdr:row>
      <xdr:rowOff>113030</xdr:rowOff>
    </xdr:to>
    <xdr:sp macro="" textlink="">
      <xdr:nvSpPr>
        <xdr:cNvPr id="72" name="楕円 71"/>
        <xdr:cNvSpPr/>
      </xdr:nvSpPr>
      <xdr:spPr>
        <a:xfrm>
          <a:off x="4170680" y="29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123190</xdr:rowOff>
    </xdr:from>
    <xdr:ext cx="761365" cy="255905"/>
    <xdr:sp macro="" textlink="">
      <xdr:nvSpPr>
        <xdr:cNvPr id="73" name="テキスト ボックス 72"/>
        <xdr:cNvSpPr txBox="1"/>
      </xdr:nvSpPr>
      <xdr:spPr>
        <a:xfrm>
          <a:off x="3848100" y="26885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157480</xdr:rowOff>
    </xdr:from>
    <xdr:to xmlns:xdr="http://schemas.openxmlformats.org/drawingml/2006/spreadsheetDrawing">
      <xdr:col>19</xdr:col>
      <xdr:colOff>38100</xdr:colOff>
      <xdr:row>17</xdr:row>
      <xdr:rowOff>87630</xdr:rowOff>
    </xdr:to>
    <xdr:sp macro="" textlink="">
      <xdr:nvSpPr>
        <xdr:cNvPr id="74" name="楕円 73"/>
        <xdr:cNvSpPr/>
      </xdr:nvSpPr>
      <xdr:spPr>
        <a:xfrm>
          <a:off x="3487420" y="2887980"/>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97790</xdr:rowOff>
    </xdr:from>
    <xdr:ext cx="761365" cy="255905"/>
    <xdr:sp macro="" textlink="">
      <xdr:nvSpPr>
        <xdr:cNvPr id="75" name="テキスト ボックス 74"/>
        <xdr:cNvSpPr txBox="1"/>
      </xdr:nvSpPr>
      <xdr:spPr>
        <a:xfrm>
          <a:off x="3164840" y="26631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165100</xdr:rowOff>
    </xdr:from>
    <xdr:to xmlns:xdr="http://schemas.openxmlformats.org/drawingml/2006/spreadsheetDrawing">
      <xdr:col>15</xdr:col>
      <xdr:colOff>101600</xdr:colOff>
      <xdr:row>17</xdr:row>
      <xdr:rowOff>95250</xdr:rowOff>
    </xdr:to>
    <xdr:sp macro="" textlink="">
      <xdr:nvSpPr>
        <xdr:cNvPr id="76" name="楕円 75"/>
        <xdr:cNvSpPr/>
      </xdr:nvSpPr>
      <xdr:spPr>
        <a:xfrm>
          <a:off x="2800350" y="289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105410</xdr:rowOff>
    </xdr:from>
    <xdr:ext cx="761365" cy="259080"/>
    <xdr:sp macro="" textlink="">
      <xdr:nvSpPr>
        <xdr:cNvPr id="77" name="テキスト ボックス 76"/>
        <xdr:cNvSpPr txBox="1"/>
      </xdr:nvSpPr>
      <xdr:spPr>
        <a:xfrm>
          <a:off x="2477770" y="267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4320"/>
    <xdr:sp macro="" textlink="">
      <xdr:nvSpPr>
        <xdr:cNvPr id="91" name="テキスト ボックス 90"/>
        <xdr:cNvSpPr txBox="1"/>
      </xdr:nvSpPr>
      <xdr:spPr>
        <a:xfrm>
          <a:off x="1645920" y="5124450"/>
          <a:ext cx="4083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17090" y="73279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17090" y="68707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1365" cy="255905"/>
    <xdr:sp macro="" textlink="">
      <xdr:nvSpPr>
        <xdr:cNvPr id="95" name="テキスト ボックス 94"/>
        <xdr:cNvSpPr txBox="1"/>
      </xdr:nvSpPr>
      <xdr:spPr>
        <a:xfrm>
          <a:off x="1357630" y="67284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17090" y="6413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1365" cy="255270"/>
    <xdr:sp macro="" textlink="">
      <xdr:nvSpPr>
        <xdr:cNvPr id="97" name="テキスト ボックス 96"/>
        <xdr:cNvSpPr txBox="1"/>
      </xdr:nvSpPr>
      <xdr:spPr>
        <a:xfrm>
          <a:off x="1357630" y="62712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17090" y="59563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1365" cy="255270"/>
    <xdr:sp macro="" textlink="">
      <xdr:nvSpPr>
        <xdr:cNvPr id="99" name="テキスト ボックス 98"/>
        <xdr:cNvSpPr txBox="1"/>
      </xdr:nvSpPr>
      <xdr:spPr>
        <a:xfrm>
          <a:off x="1357630" y="58140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5905"/>
    <xdr:sp macro="" textlink="">
      <xdr:nvSpPr>
        <xdr:cNvPr id="101" name="テキスト ボックス 100"/>
        <xdr:cNvSpPr txBox="1"/>
      </xdr:nvSpPr>
      <xdr:spPr>
        <a:xfrm>
          <a:off x="1357630" y="535749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19050</xdr:rowOff>
    </xdr:to>
    <xdr:cxnSp macro="">
      <xdr:nvCxnSpPr>
        <xdr:cNvPr id="103" name="直線コネクタ 102"/>
        <xdr:cNvCxnSpPr/>
      </xdr:nvCxnSpPr>
      <xdr:spPr>
        <a:xfrm flipV="1">
          <a:off x="5541010" y="5980430"/>
          <a:ext cx="0" cy="1010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161925</xdr:rowOff>
    </xdr:from>
    <xdr:ext cx="758825" cy="259715"/>
    <xdr:sp macro="" textlink="">
      <xdr:nvSpPr>
        <xdr:cNvPr id="104" name="人口1人当たり決算額の推移最小値テキスト445"/>
        <xdr:cNvSpPr txBox="1"/>
      </xdr:nvSpPr>
      <xdr:spPr>
        <a:xfrm>
          <a:off x="5626100" y="696277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19050</xdr:rowOff>
    </xdr:from>
    <xdr:to xmlns:xdr="http://schemas.openxmlformats.org/drawingml/2006/spreadsheetDrawing">
      <xdr:col>30</xdr:col>
      <xdr:colOff>25400</xdr:colOff>
      <xdr:row>37</xdr:row>
      <xdr:rowOff>19050</xdr:rowOff>
    </xdr:to>
    <xdr:cxnSp macro="">
      <xdr:nvCxnSpPr>
        <xdr:cNvPr id="105" name="直線コネクタ 104"/>
        <xdr:cNvCxnSpPr/>
      </xdr:nvCxnSpPr>
      <xdr:spPr>
        <a:xfrm>
          <a:off x="5452110" y="699135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123825</xdr:rowOff>
    </xdr:from>
    <xdr:ext cx="758825" cy="253365"/>
    <xdr:sp macro="" textlink="">
      <xdr:nvSpPr>
        <xdr:cNvPr id="106" name="人口1人当たり決算額の推移最大値テキスト445"/>
        <xdr:cNvSpPr txBox="1"/>
      </xdr:nvSpPr>
      <xdr:spPr>
        <a:xfrm>
          <a:off x="5626100" y="57245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7" name="直線コネクタ 106"/>
        <xdr:cNvCxnSpPr/>
      </xdr:nvCxnSpPr>
      <xdr:spPr>
        <a:xfrm>
          <a:off x="5452110" y="598043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205740</xdr:rowOff>
    </xdr:from>
    <xdr:to xmlns:xdr="http://schemas.openxmlformats.org/drawingml/2006/spreadsheetDrawing">
      <xdr:col>29</xdr:col>
      <xdr:colOff>127000</xdr:colOff>
      <xdr:row>35</xdr:row>
      <xdr:rowOff>212725</xdr:rowOff>
    </xdr:to>
    <xdr:cxnSp macro="">
      <xdr:nvCxnSpPr>
        <xdr:cNvPr id="108" name="直線コネクタ 107"/>
        <xdr:cNvCxnSpPr/>
      </xdr:nvCxnSpPr>
      <xdr:spPr>
        <a:xfrm>
          <a:off x="4904740" y="6663690"/>
          <a:ext cx="63627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276860</xdr:rowOff>
    </xdr:from>
    <xdr:ext cx="758825" cy="259715"/>
    <xdr:sp macro="" textlink="">
      <xdr:nvSpPr>
        <xdr:cNvPr id="109" name="人口1人当たり決算額の推移平均値テキスト445"/>
        <xdr:cNvSpPr txBox="1"/>
      </xdr:nvSpPr>
      <xdr:spPr>
        <a:xfrm>
          <a:off x="5626100" y="639191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90170</xdr:rowOff>
    </xdr:from>
    <xdr:to xmlns:xdr="http://schemas.openxmlformats.org/drawingml/2006/spreadsheetDrawing">
      <xdr:col>29</xdr:col>
      <xdr:colOff>177800</xdr:colOff>
      <xdr:row>35</xdr:row>
      <xdr:rowOff>191135</xdr:rowOff>
    </xdr:to>
    <xdr:sp macro="" textlink="">
      <xdr:nvSpPr>
        <xdr:cNvPr id="110" name="フローチャート: 判断 109"/>
        <xdr:cNvSpPr/>
      </xdr:nvSpPr>
      <xdr:spPr>
        <a:xfrm>
          <a:off x="5490210" y="65481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110490</xdr:rowOff>
    </xdr:from>
    <xdr:to xmlns:xdr="http://schemas.openxmlformats.org/drawingml/2006/spreadsheetDrawing">
      <xdr:col>26</xdr:col>
      <xdr:colOff>50800</xdr:colOff>
      <xdr:row>35</xdr:row>
      <xdr:rowOff>205740</xdr:rowOff>
    </xdr:to>
    <xdr:cxnSp macro="">
      <xdr:nvCxnSpPr>
        <xdr:cNvPr id="111" name="直線コネクタ 110"/>
        <xdr:cNvCxnSpPr/>
      </xdr:nvCxnSpPr>
      <xdr:spPr>
        <a:xfrm>
          <a:off x="4221480" y="6568440"/>
          <a:ext cx="683260" cy="952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205740</xdr:rowOff>
    </xdr:to>
    <xdr:sp macro="" textlink="">
      <xdr:nvSpPr>
        <xdr:cNvPr id="112" name="フローチャート: 判断 111"/>
        <xdr:cNvSpPr/>
      </xdr:nvSpPr>
      <xdr:spPr>
        <a:xfrm>
          <a:off x="4853940" y="6562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216535</xdr:rowOff>
    </xdr:from>
    <xdr:ext cx="735965" cy="258445"/>
    <xdr:sp macro="" textlink="">
      <xdr:nvSpPr>
        <xdr:cNvPr id="113" name="テキスト ボックス 112"/>
        <xdr:cNvSpPr txBox="1"/>
      </xdr:nvSpPr>
      <xdr:spPr>
        <a:xfrm>
          <a:off x="4531360" y="63315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109220</xdr:rowOff>
    </xdr:from>
    <xdr:to xmlns:xdr="http://schemas.openxmlformats.org/drawingml/2006/spreadsheetDrawing">
      <xdr:col>22</xdr:col>
      <xdr:colOff>114300</xdr:colOff>
      <xdr:row>35</xdr:row>
      <xdr:rowOff>110490</xdr:rowOff>
    </xdr:to>
    <xdr:cxnSp macro="">
      <xdr:nvCxnSpPr>
        <xdr:cNvPr id="114" name="直線コネクタ 113"/>
        <xdr:cNvCxnSpPr/>
      </xdr:nvCxnSpPr>
      <xdr:spPr>
        <a:xfrm>
          <a:off x="3538220" y="6567170"/>
          <a:ext cx="68326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123825</xdr:rowOff>
    </xdr:from>
    <xdr:to xmlns:xdr="http://schemas.openxmlformats.org/drawingml/2006/spreadsheetDrawing">
      <xdr:col>22</xdr:col>
      <xdr:colOff>165100</xdr:colOff>
      <xdr:row>35</xdr:row>
      <xdr:rowOff>226060</xdr:rowOff>
    </xdr:to>
    <xdr:sp macro="" textlink="">
      <xdr:nvSpPr>
        <xdr:cNvPr id="115" name="フローチャート: 判断 114"/>
        <xdr:cNvSpPr/>
      </xdr:nvSpPr>
      <xdr:spPr>
        <a:xfrm>
          <a:off x="4170680" y="65817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209550</xdr:rowOff>
    </xdr:from>
    <xdr:ext cx="761365" cy="259080"/>
    <xdr:sp macro="" textlink="">
      <xdr:nvSpPr>
        <xdr:cNvPr id="116" name="テキスト ボックス 115"/>
        <xdr:cNvSpPr txBox="1"/>
      </xdr:nvSpPr>
      <xdr:spPr>
        <a:xfrm>
          <a:off x="3848100" y="6667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67310</xdr:rowOff>
    </xdr:from>
    <xdr:to xmlns:xdr="http://schemas.openxmlformats.org/drawingml/2006/spreadsheetDrawing">
      <xdr:col>18</xdr:col>
      <xdr:colOff>177800</xdr:colOff>
      <xdr:row>35</xdr:row>
      <xdr:rowOff>109220</xdr:rowOff>
    </xdr:to>
    <xdr:cxnSp macro="">
      <xdr:nvCxnSpPr>
        <xdr:cNvPr id="117" name="直線コネクタ 116"/>
        <xdr:cNvCxnSpPr/>
      </xdr:nvCxnSpPr>
      <xdr:spPr>
        <a:xfrm>
          <a:off x="2851150" y="6525260"/>
          <a:ext cx="68707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146685</xdr:rowOff>
    </xdr:from>
    <xdr:to xmlns:xdr="http://schemas.openxmlformats.org/drawingml/2006/spreadsheetDrawing">
      <xdr:col>19</xdr:col>
      <xdr:colOff>38100</xdr:colOff>
      <xdr:row>35</xdr:row>
      <xdr:rowOff>247650</xdr:rowOff>
    </xdr:to>
    <xdr:sp macro="" textlink="">
      <xdr:nvSpPr>
        <xdr:cNvPr id="118" name="フローチャート: 判断 117"/>
        <xdr:cNvSpPr/>
      </xdr:nvSpPr>
      <xdr:spPr>
        <a:xfrm>
          <a:off x="3487420" y="6604635"/>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232410</xdr:rowOff>
    </xdr:from>
    <xdr:ext cx="761365" cy="259080"/>
    <xdr:sp macro="" textlink="">
      <xdr:nvSpPr>
        <xdr:cNvPr id="119" name="テキスト ボックス 118"/>
        <xdr:cNvSpPr txBox="1"/>
      </xdr:nvSpPr>
      <xdr:spPr>
        <a:xfrm>
          <a:off x="3164840" y="669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157480</xdr:rowOff>
    </xdr:from>
    <xdr:to xmlns:xdr="http://schemas.openxmlformats.org/drawingml/2006/spreadsheetDrawing">
      <xdr:col>15</xdr:col>
      <xdr:colOff>101600</xdr:colOff>
      <xdr:row>35</xdr:row>
      <xdr:rowOff>258445</xdr:rowOff>
    </xdr:to>
    <xdr:sp macro="" textlink="">
      <xdr:nvSpPr>
        <xdr:cNvPr id="120" name="フローチャート: 判断 119"/>
        <xdr:cNvSpPr/>
      </xdr:nvSpPr>
      <xdr:spPr>
        <a:xfrm>
          <a:off x="2800350" y="66154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243205</xdr:rowOff>
    </xdr:from>
    <xdr:ext cx="761365" cy="259080"/>
    <xdr:sp macro="" textlink="">
      <xdr:nvSpPr>
        <xdr:cNvPr id="121" name="テキスト ボックス 120"/>
        <xdr:cNvSpPr txBox="1"/>
      </xdr:nvSpPr>
      <xdr:spPr>
        <a:xfrm>
          <a:off x="2477770" y="6701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2" name="テキスト ボックス 121"/>
        <xdr:cNvSpPr txBox="1"/>
      </xdr:nvSpPr>
      <xdr:spPr>
        <a:xfrm>
          <a:off x="5367020" y="7801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161290</xdr:rowOff>
    </xdr:from>
    <xdr:to xmlns:xdr="http://schemas.openxmlformats.org/drawingml/2006/spreadsheetDrawing">
      <xdr:col>29</xdr:col>
      <xdr:colOff>177800</xdr:colOff>
      <xdr:row>35</xdr:row>
      <xdr:rowOff>263525</xdr:rowOff>
    </xdr:to>
    <xdr:sp macro="" textlink="">
      <xdr:nvSpPr>
        <xdr:cNvPr id="127" name="楕円 126"/>
        <xdr:cNvSpPr/>
      </xdr:nvSpPr>
      <xdr:spPr>
        <a:xfrm>
          <a:off x="5490210" y="66192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134620</xdr:rowOff>
    </xdr:from>
    <xdr:ext cx="758825" cy="255905"/>
    <xdr:sp macro="" textlink="">
      <xdr:nvSpPr>
        <xdr:cNvPr id="128" name="人口1人当たり決算額の推移該当値テキスト445"/>
        <xdr:cNvSpPr txBox="1"/>
      </xdr:nvSpPr>
      <xdr:spPr>
        <a:xfrm>
          <a:off x="5626100" y="65925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154940</xdr:rowOff>
    </xdr:from>
    <xdr:to xmlns:xdr="http://schemas.openxmlformats.org/drawingml/2006/spreadsheetDrawing">
      <xdr:col>26</xdr:col>
      <xdr:colOff>101600</xdr:colOff>
      <xdr:row>35</xdr:row>
      <xdr:rowOff>256540</xdr:rowOff>
    </xdr:to>
    <xdr:sp macro="" textlink="">
      <xdr:nvSpPr>
        <xdr:cNvPr id="129" name="楕円 128"/>
        <xdr:cNvSpPr/>
      </xdr:nvSpPr>
      <xdr:spPr>
        <a:xfrm>
          <a:off x="4853940" y="6612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240665</xdr:rowOff>
    </xdr:from>
    <xdr:ext cx="735965" cy="259080"/>
    <xdr:sp macro="" textlink="">
      <xdr:nvSpPr>
        <xdr:cNvPr id="130" name="テキスト ボックス 129"/>
        <xdr:cNvSpPr txBox="1"/>
      </xdr:nvSpPr>
      <xdr:spPr>
        <a:xfrm>
          <a:off x="4531360" y="66986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59055</xdr:rowOff>
    </xdr:from>
    <xdr:to xmlns:xdr="http://schemas.openxmlformats.org/drawingml/2006/spreadsheetDrawing">
      <xdr:col>22</xdr:col>
      <xdr:colOff>165100</xdr:colOff>
      <xdr:row>35</xdr:row>
      <xdr:rowOff>161290</xdr:rowOff>
    </xdr:to>
    <xdr:sp macro="" textlink="">
      <xdr:nvSpPr>
        <xdr:cNvPr id="131" name="楕円 130"/>
        <xdr:cNvSpPr/>
      </xdr:nvSpPr>
      <xdr:spPr>
        <a:xfrm>
          <a:off x="4170680" y="6517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172085</xdr:rowOff>
    </xdr:from>
    <xdr:ext cx="761365" cy="259715"/>
    <xdr:sp macro="" textlink="">
      <xdr:nvSpPr>
        <xdr:cNvPr id="132" name="テキスト ボックス 131"/>
        <xdr:cNvSpPr txBox="1"/>
      </xdr:nvSpPr>
      <xdr:spPr>
        <a:xfrm>
          <a:off x="3848100" y="62871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57785</xdr:rowOff>
    </xdr:from>
    <xdr:to xmlns:xdr="http://schemas.openxmlformats.org/drawingml/2006/spreadsheetDrawing">
      <xdr:col>19</xdr:col>
      <xdr:colOff>38100</xdr:colOff>
      <xdr:row>35</xdr:row>
      <xdr:rowOff>160020</xdr:rowOff>
    </xdr:to>
    <xdr:sp macro="" textlink="">
      <xdr:nvSpPr>
        <xdr:cNvPr id="133" name="楕円 132"/>
        <xdr:cNvSpPr/>
      </xdr:nvSpPr>
      <xdr:spPr>
        <a:xfrm>
          <a:off x="3487420" y="6515735"/>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170815</xdr:rowOff>
    </xdr:from>
    <xdr:ext cx="761365" cy="258445"/>
    <xdr:sp macro="" textlink="">
      <xdr:nvSpPr>
        <xdr:cNvPr id="134" name="テキスト ボックス 133"/>
        <xdr:cNvSpPr txBox="1"/>
      </xdr:nvSpPr>
      <xdr:spPr>
        <a:xfrm>
          <a:off x="3164840" y="6285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xdr:rowOff>
    </xdr:from>
    <xdr:to xmlns:xdr="http://schemas.openxmlformats.org/drawingml/2006/spreadsheetDrawing">
      <xdr:col>15</xdr:col>
      <xdr:colOff>101600</xdr:colOff>
      <xdr:row>35</xdr:row>
      <xdr:rowOff>116840</xdr:rowOff>
    </xdr:to>
    <xdr:sp macro="" textlink="">
      <xdr:nvSpPr>
        <xdr:cNvPr id="135" name="楕円 134"/>
        <xdr:cNvSpPr/>
      </xdr:nvSpPr>
      <xdr:spPr>
        <a:xfrm>
          <a:off x="2800350" y="64738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127635</xdr:rowOff>
    </xdr:from>
    <xdr:ext cx="761365" cy="259715"/>
    <xdr:sp macro="" textlink="">
      <xdr:nvSpPr>
        <xdr:cNvPr id="136" name="テキスト ボックス 135"/>
        <xdr:cNvSpPr txBox="1"/>
      </xdr:nvSpPr>
      <xdr:spPr>
        <a:xfrm>
          <a:off x="2477770" y="624268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3,129
3,119
176.90
6,700,263
6,326,412
259,550
3,069,483
3,167,503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87070" y="306705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87070" y="337185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885"/>
    <xdr:sp macro="" textlink="">
      <xdr:nvSpPr>
        <xdr:cNvPr id="40" name="テキスト ボックス 39"/>
        <xdr:cNvSpPr txBox="1"/>
      </xdr:nvSpPr>
      <xdr:spPr>
        <a:xfrm>
          <a:off x="71247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6380" cy="259080"/>
    <xdr:sp macro="" textlink="">
      <xdr:nvSpPr>
        <xdr:cNvPr id="43" name="テキスト ボックス 42"/>
        <xdr:cNvSpPr txBox="1"/>
      </xdr:nvSpPr>
      <xdr:spPr>
        <a:xfrm>
          <a:off x="505460" y="6353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3090" cy="259080"/>
    <xdr:sp macro="" textlink="">
      <xdr:nvSpPr>
        <xdr:cNvPr id="45" name="テキスト ボックス 44"/>
        <xdr:cNvSpPr txBox="1"/>
      </xdr:nvSpPr>
      <xdr:spPr>
        <a:xfrm>
          <a:off x="166370" y="5985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3090" cy="256540"/>
    <xdr:sp macro="" textlink="">
      <xdr:nvSpPr>
        <xdr:cNvPr id="47" name="テキスト ボックス 46"/>
        <xdr:cNvSpPr txBox="1"/>
      </xdr:nvSpPr>
      <xdr:spPr>
        <a:xfrm>
          <a:off x="166370" y="5619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090" cy="258445"/>
    <xdr:sp macro="" textlink="">
      <xdr:nvSpPr>
        <xdr:cNvPr id="49" name="テキスト ボックス 48"/>
        <xdr:cNvSpPr txBox="1"/>
      </xdr:nvSpPr>
      <xdr:spPr>
        <a:xfrm>
          <a:off x="166370" y="5255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090" cy="258445"/>
    <xdr:sp macro="" textlink="">
      <xdr:nvSpPr>
        <xdr:cNvPr id="51" name="テキスト ボックス 50"/>
        <xdr:cNvSpPr txBox="1"/>
      </xdr:nvSpPr>
      <xdr:spPr>
        <a:xfrm>
          <a:off x="166370" y="4886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3260" cy="255905"/>
    <xdr:sp macro="" textlink="">
      <xdr:nvSpPr>
        <xdr:cNvPr id="53" name="テキスト ボックス 52"/>
        <xdr:cNvSpPr txBox="1"/>
      </xdr:nvSpPr>
      <xdr:spPr>
        <a:xfrm>
          <a:off x="76200" y="4518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4"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98425</xdr:rowOff>
    </xdr:from>
    <xdr:to xmlns:xdr="http://schemas.openxmlformats.org/drawingml/2006/spreadsheetDrawing">
      <xdr:col>24</xdr:col>
      <xdr:colOff>62865</xdr:colOff>
      <xdr:row>37</xdr:row>
      <xdr:rowOff>165100</xdr:rowOff>
    </xdr:to>
    <xdr:cxnSp macro="">
      <xdr:nvCxnSpPr>
        <xdr:cNvPr id="55" name="直線コネクタ 54"/>
        <xdr:cNvCxnSpPr/>
      </xdr:nvCxnSpPr>
      <xdr:spPr>
        <a:xfrm flipV="1">
          <a:off x="4542155" y="505777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3175</xdr:rowOff>
    </xdr:from>
    <xdr:ext cx="598170" cy="259080"/>
    <xdr:sp macro="" textlink="">
      <xdr:nvSpPr>
        <xdr:cNvPr id="56" name="人件費最小値テキスト"/>
        <xdr:cNvSpPr txBox="1"/>
      </xdr:nvSpPr>
      <xdr:spPr>
        <a:xfrm>
          <a:off x="4594860" y="6283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165100</xdr:rowOff>
    </xdr:from>
    <xdr:to xmlns:xdr="http://schemas.openxmlformats.org/drawingml/2006/spreadsheetDrawing">
      <xdr:col>24</xdr:col>
      <xdr:colOff>152400</xdr:colOff>
      <xdr:row>37</xdr:row>
      <xdr:rowOff>165100</xdr:rowOff>
    </xdr:to>
    <xdr:cxnSp macro="">
      <xdr:nvCxnSpPr>
        <xdr:cNvPr id="57" name="直線コネクタ 56"/>
        <xdr:cNvCxnSpPr/>
      </xdr:nvCxnSpPr>
      <xdr:spPr>
        <a:xfrm>
          <a:off x="4458970" y="62801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45085</xdr:rowOff>
    </xdr:from>
    <xdr:ext cx="598170" cy="258445"/>
    <xdr:sp macro="" textlink="">
      <xdr:nvSpPr>
        <xdr:cNvPr id="58" name="人件費最大値テキスト"/>
        <xdr:cNvSpPr txBox="1"/>
      </xdr:nvSpPr>
      <xdr:spPr>
        <a:xfrm>
          <a:off x="4594860" y="4839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98425</xdr:rowOff>
    </xdr:from>
    <xdr:to xmlns:xdr="http://schemas.openxmlformats.org/drawingml/2006/spreadsheetDrawing">
      <xdr:col>24</xdr:col>
      <xdr:colOff>152400</xdr:colOff>
      <xdr:row>30</xdr:row>
      <xdr:rowOff>98425</xdr:rowOff>
    </xdr:to>
    <xdr:cxnSp macro="">
      <xdr:nvCxnSpPr>
        <xdr:cNvPr id="59" name="直線コネクタ 58"/>
        <xdr:cNvCxnSpPr/>
      </xdr:nvCxnSpPr>
      <xdr:spPr>
        <a:xfrm>
          <a:off x="4458970" y="50577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66675</xdr:rowOff>
    </xdr:from>
    <xdr:to xmlns:xdr="http://schemas.openxmlformats.org/drawingml/2006/spreadsheetDrawing">
      <xdr:col>24</xdr:col>
      <xdr:colOff>63500</xdr:colOff>
      <xdr:row>36</xdr:row>
      <xdr:rowOff>76835</xdr:rowOff>
    </xdr:to>
    <xdr:cxnSp macro="">
      <xdr:nvCxnSpPr>
        <xdr:cNvPr id="60" name="直線コネクタ 59"/>
        <xdr:cNvCxnSpPr/>
      </xdr:nvCxnSpPr>
      <xdr:spPr>
        <a:xfrm>
          <a:off x="3724910" y="6016625"/>
          <a:ext cx="8191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22860</xdr:rowOff>
    </xdr:from>
    <xdr:ext cx="598170" cy="258445"/>
    <xdr:sp macro="" textlink="">
      <xdr:nvSpPr>
        <xdr:cNvPr id="61" name="人件費平均値テキスト"/>
        <xdr:cNvSpPr txBox="1"/>
      </xdr:nvSpPr>
      <xdr:spPr>
        <a:xfrm>
          <a:off x="4594860" y="597281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2" name="フローチャート: 判断 61"/>
        <xdr:cNvSpPr/>
      </xdr:nvSpPr>
      <xdr:spPr>
        <a:xfrm>
          <a:off x="449326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66675</xdr:rowOff>
    </xdr:from>
    <xdr:to xmlns:xdr="http://schemas.openxmlformats.org/drawingml/2006/spreadsheetDrawing">
      <xdr:col>19</xdr:col>
      <xdr:colOff>177800</xdr:colOff>
      <xdr:row>36</xdr:row>
      <xdr:rowOff>76200</xdr:rowOff>
    </xdr:to>
    <xdr:cxnSp macro="">
      <xdr:nvCxnSpPr>
        <xdr:cNvPr id="63" name="直線コネクタ 62"/>
        <xdr:cNvCxnSpPr/>
      </xdr:nvCxnSpPr>
      <xdr:spPr>
        <a:xfrm flipV="1">
          <a:off x="2851150" y="6016625"/>
          <a:ext cx="873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52070</xdr:rowOff>
    </xdr:from>
    <xdr:to xmlns:xdr="http://schemas.openxmlformats.org/drawingml/2006/spreadsheetDrawing">
      <xdr:col>20</xdr:col>
      <xdr:colOff>38100</xdr:colOff>
      <xdr:row>36</xdr:row>
      <xdr:rowOff>153035</xdr:rowOff>
    </xdr:to>
    <xdr:sp macro="" textlink="">
      <xdr:nvSpPr>
        <xdr:cNvPr id="64" name="フローチャート: 判断 63"/>
        <xdr:cNvSpPr/>
      </xdr:nvSpPr>
      <xdr:spPr>
        <a:xfrm>
          <a:off x="3674110" y="600202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144145</xdr:rowOff>
    </xdr:from>
    <xdr:ext cx="596265" cy="256540"/>
    <xdr:sp macro="" textlink="">
      <xdr:nvSpPr>
        <xdr:cNvPr id="65" name="テキスト ボックス 64"/>
        <xdr:cNvSpPr txBox="1"/>
      </xdr:nvSpPr>
      <xdr:spPr>
        <a:xfrm>
          <a:off x="3429000" y="60940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76200</xdr:rowOff>
    </xdr:from>
    <xdr:to xmlns:xdr="http://schemas.openxmlformats.org/drawingml/2006/spreadsheetDrawing">
      <xdr:col>15</xdr:col>
      <xdr:colOff>50800</xdr:colOff>
      <xdr:row>36</xdr:row>
      <xdr:rowOff>79375</xdr:rowOff>
    </xdr:to>
    <xdr:cxnSp macro="">
      <xdr:nvCxnSpPr>
        <xdr:cNvPr id="66" name="直線コネクタ 65"/>
        <xdr:cNvCxnSpPr/>
      </xdr:nvCxnSpPr>
      <xdr:spPr>
        <a:xfrm flipV="1">
          <a:off x="1981200" y="602615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67310</xdr:rowOff>
    </xdr:from>
    <xdr:to xmlns:xdr="http://schemas.openxmlformats.org/drawingml/2006/spreadsheetDrawing">
      <xdr:col>15</xdr:col>
      <xdr:colOff>101600</xdr:colOff>
      <xdr:row>36</xdr:row>
      <xdr:rowOff>165100</xdr:rowOff>
    </xdr:to>
    <xdr:sp macro="" textlink="">
      <xdr:nvSpPr>
        <xdr:cNvPr id="67" name="フローチャート: 判断 66"/>
        <xdr:cNvSpPr/>
      </xdr:nvSpPr>
      <xdr:spPr>
        <a:xfrm>
          <a:off x="2800350" y="6017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160020</xdr:rowOff>
    </xdr:from>
    <xdr:ext cx="596265" cy="258445"/>
    <xdr:sp macro="" textlink="">
      <xdr:nvSpPr>
        <xdr:cNvPr id="68" name="テキスト ボックス 67"/>
        <xdr:cNvSpPr txBox="1"/>
      </xdr:nvSpPr>
      <xdr:spPr>
        <a:xfrm>
          <a:off x="2559050" y="610997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79375</xdr:rowOff>
    </xdr:from>
    <xdr:to xmlns:xdr="http://schemas.openxmlformats.org/drawingml/2006/spreadsheetDrawing">
      <xdr:col>10</xdr:col>
      <xdr:colOff>114300</xdr:colOff>
      <xdr:row>36</xdr:row>
      <xdr:rowOff>161290</xdr:rowOff>
    </xdr:to>
    <xdr:cxnSp macro="">
      <xdr:nvCxnSpPr>
        <xdr:cNvPr id="69" name="直線コネクタ 68"/>
        <xdr:cNvCxnSpPr/>
      </xdr:nvCxnSpPr>
      <xdr:spPr>
        <a:xfrm flipV="1">
          <a:off x="1111250" y="6029325"/>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81280</xdr:rowOff>
    </xdr:from>
    <xdr:to xmlns:xdr="http://schemas.openxmlformats.org/drawingml/2006/spreadsheetDrawing">
      <xdr:col>10</xdr:col>
      <xdr:colOff>165100</xdr:colOff>
      <xdr:row>37</xdr:row>
      <xdr:rowOff>11430</xdr:rowOff>
    </xdr:to>
    <xdr:sp macro="" textlink="">
      <xdr:nvSpPr>
        <xdr:cNvPr id="70" name="フローチャート: 判断 69"/>
        <xdr:cNvSpPr/>
      </xdr:nvSpPr>
      <xdr:spPr>
        <a:xfrm>
          <a:off x="1930400" y="603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2540</xdr:rowOff>
    </xdr:from>
    <xdr:ext cx="596265" cy="259080"/>
    <xdr:sp macro="" textlink="">
      <xdr:nvSpPr>
        <xdr:cNvPr id="71" name="テキスト ボックス 70"/>
        <xdr:cNvSpPr txBox="1"/>
      </xdr:nvSpPr>
      <xdr:spPr>
        <a:xfrm>
          <a:off x="1685290" y="61175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130810</xdr:rowOff>
    </xdr:from>
    <xdr:to xmlns:xdr="http://schemas.openxmlformats.org/drawingml/2006/spreadsheetDrawing">
      <xdr:col>6</xdr:col>
      <xdr:colOff>38100</xdr:colOff>
      <xdr:row>37</xdr:row>
      <xdr:rowOff>60960</xdr:rowOff>
    </xdr:to>
    <xdr:sp macro="" textlink="">
      <xdr:nvSpPr>
        <xdr:cNvPr id="72" name="フローチャート: 判断 71"/>
        <xdr:cNvSpPr/>
      </xdr:nvSpPr>
      <xdr:spPr>
        <a:xfrm>
          <a:off x="1060450" y="60807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52070</xdr:rowOff>
    </xdr:from>
    <xdr:ext cx="596265" cy="255905"/>
    <xdr:sp macro="" textlink="">
      <xdr:nvSpPr>
        <xdr:cNvPr id="73" name="テキスト ボックス 72"/>
        <xdr:cNvSpPr txBox="1"/>
      </xdr:nvSpPr>
      <xdr:spPr>
        <a:xfrm>
          <a:off x="815340" y="616712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5" name="テキスト ボックス 74"/>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7" name="テキスト ボックス 76"/>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8" name="テキスト ボックス 77"/>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26035</xdr:rowOff>
    </xdr:from>
    <xdr:to xmlns:xdr="http://schemas.openxmlformats.org/drawingml/2006/spreadsheetDrawing">
      <xdr:col>24</xdr:col>
      <xdr:colOff>114300</xdr:colOff>
      <xdr:row>36</xdr:row>
      <xdr:rowOff>127635</xdr:rowOff>
    </xdr:to>
    <xdr:sp macro="" textlink="">
      <xdr:nvSpPr>
        <xdr:cNvPr id="79" name="楕円 78"/>
        <xdr:cNvSpPr/>
      </xdr:nvSpPr>
      <xdr:spPr>
        <a:xfrm>
          <a:off x="4493260" y="5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48895</xdr:rowOff>
    </xdr:from>
    <xdr:ext cx="598170" cy="259080"/>
    <xdr:sp macro="" textlink="">
      <xdr:nvSpPr>
        <xdr:cNvPr id="80" name="人件費該当値テキスト"/>
        <xdr:cNvSpPr txBox="1"/>
      </xdr:nvSpPr>
      <xdr:spPr>
        <a:xfrm>
          <a:off x="4594860" y="5833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15875</xdr:rowOff>
    </xdr:from>
    <xdr:to xmlns:xdr="http://schemas.openxmlformats.org/drawingml/2006/spreadsheetDrawing">
      <xdr:col>20</xdr:col>
      <xdr:colOff>38100</xdr:colOff>
      <xdr:row>36</xdr:row>
      <xdr:rowOff>117475</xdr:rowOff>
    </xdr:to>
    <xdr:sp macro="" textlink="">
      <xdr:nvSpPr>
        <xdr:cNvPr id="81" name="楕円 80"/>
        <xdr:cNvSpPr/>
      </xdr:nvSpPr>
      <xdr:spPr>
        <a:xfrm>
          <a:off x="3674110" y="59658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133985</xdr:rowOff>
    </xdr:from>
    <xdr:ext cx="596265" cy="256540"/>
    <xdr:sp macro="" textlink="">
      <xdr:nvSpPr>
        <xdr:cNvPr id="82" name="テキスト ボックス 81"/>
        <xdr:cNvSpPr txBox="1"/>
      </xdr:nvSpPr>
      <xdr:spPr>
        <a:xfrm>
          <a:off x="3429000" y="57537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25400</xdr:rowOff>
    </xdr:from>
    <xdr:to xmlns:xdr="http://schemas.openxmlformats.org/drawingml/2006/spreadsheetDrawing">
      <xdr:col>15</xdr:col>
      <xdr:colOff>101600</xdr:colOff>
      <xdr:row>36</xdr:row>
      <xdr:rowOff>127000</xdr:rowOff>
    </xdr:to>
    <xdr:sp macro="" textlink="">
      <xdr:nvSpPr>
        <xdr:cNvPr id="83" name="楕円 82"/>
        <xdr:cNvSpPr/>
      </xdr:nvSpPr>
      <xdr:spPr>
        <a:xfrm>
          <a:off x="280035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143510</xdr:rowOff>
    </xdr:from>
    <xdr:ext cx="596265" cy="256540"/>
    <xdr:sp macro="" textlink="">
      <xdr:nvSpPr>
        <xdr:cNvPr id="84" name="テキスト ボックス 83"/>
        <xdr:cNvSpPr txBox="1"/>
      </xdr:nvSpPr>
      <xdr:spPr>
        <a:xfrm>
          <a:off x="2559050" y="57632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29210</xdr:rowOff>
    </xdr:from>
    <xdr:to xmlns:xdr="http://schemas.openxmlformats.org/drawingml/2006/spreadsheetDrawing">
      <xdr:col>10</xdr:col>
      <xdr:colOff>165100</xdr:colOff>
      <xdr:row>36</xdr:row>
      <xdr:rowOff>130175</xdr:rowOff>
    </xdr:to>
    <xdr:sp macro="" textlink="">
      <xdr:nvSpPr>
        <xdr:cNvPr id="85" name="楕円 84"/>
        <xdr:cNvSpPr/>
      </xdr:nvSpPr>
      <xdr:spPr>
        <a:xfrm>
          <a:off x="1930400" y="5979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146685</xdr:rowOff>
    </xdr:from>
    <xdr:ext cx="596265" cy="256540"/>
    <xdr:sp macro="" textlink="">
      <xdr:nvSpPr>
        <xdr:cNvPr id="86" name="テキスト ボックス 85"/>
        <xdr:cNvSpPr txBox="1"/>
      </xdr:nvSpPr>
      <xdr:spPr>
        <a:xfrm>
          <a:off x="1685290" y="57664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110490</xdr:rowOff>
    </xdr:from>
    <xdr:to xmlns:xdr="http://schemas.openxmlformats.org/drawingml/2006/spreadsheetDrawing">
      <xdr:col>6</xdr:col>
      <xdr:colOff>38100</xdr:colOff>
      <xdr:row>37</xdr:row>
      <xdr:rowOff>40640</xdr:rowOff>
    </xdr:to>
    <xdr:sp macro="" textlink="">
      <xdr:nvSpPr>
        <xdr:cNvPr id="87" name="楕円 86"/>
        <xdr:cNvSpPr/>
      </xdr:nvSpPr>
      <xdr:spPr>
        <a:xfrm>
          <a:off x="1060450" y="60604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57150</xdr:rowOff>
    </xdr:from>
    <xdr:ext cx="596265" cy="258445"/>
    <xdr:sp macro="" textlink="">
      <xdr:nvSpPr>
        <xdr:cNvPr id="88" name="テキスト ボックス 87"/>
        <xdr:cNvSpPr txBox="1"/>
      </xdr:nvSpPr>
      <xdr:spPr>
        <a:xfrm>
          <a:off x="815340" y="584200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6" name="正方形/長方形 95"/>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885"/>
    <xdr:sp macro="" textlink="">
      <xdr:nvSpPr>
        <xdr:cNvPr id="97" name="テキスト ボックス 96"/>
        <xdr:cNvSpPr txBox="1"/>
      </xdr:nvSpPr>
      <xdr:spPr>
        <a:xfrm>
          <a:off x="71247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8" name="直線コネクタ 97"/>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100" name="テキスト ボックス 99"/>
        <xdr:cNvSpPr txBox="1"/>
      </xdr:nvSpPr>
      <xdr:spPr>
        <a:xfrm>
          <a:off x="505460" y="9655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2" name="テキスト ボックス 101"/>
        <xdr:cNvSpPr txBox="1"/>
      </xdr:nvSpPr>
      <xdr:spPr>
        <a:xfrm>
          <a:off x="166370" y="9287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3090" cy="256540"/>
    <xdr:sp macro="" textlink="">
      <xdr:nvSpPr>
        <xdr:cNvPr id="104" name="テキスト ボックス 103"/>
        <xdr:cNvSpPr txBox="1"/>
      </xdr:nvSpPr>
      <xdr:spPr>
        <a:xfrm>
          <a:off x="166370" y="8921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8445"/>
    <xdr:sp macro="" textlink="">
      <xdr:nvSpPr>
        <xdr:cNvPr id="106" name="テキスト ボックス 105"/>
        <xdr:cNvSpPr txBox="1"/>
      </xdr:nvSpPr>
      <xdr:spPr>
        <a:xfrm>
          <a:off x="166370" y="8557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260" cy="258445"/>
    <xdr:sp macro="" textlink="">
      <xdr:nvSpPr>
        <xdr:cNvPr id="108" name="テキスト ボックス 107"/>
        <xdr:cNvSpPr txBox="1"/>
      </xdr:nvSpPr>
      <xdr:spPr>
        <a:xfrm>
          <a:off x="76200" y="8188960"/>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5905"/>
    <xdr:sp macro="" textlink="">
      <xdr:nvSpPr>
        <xdr:cNvPr id="110" name="テキスト ボックス 109"/>
        <xdr:cNvSpPr txBox="1"/>
      </xdr:nvSpPr>
      <xdr:spPr>
        <a:xfrm>
          <a:off x="76200" y="7820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1"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143510</xdr:rowOff>
    </xdr:from>
    <xdr:to xmlns:xdr="http://schemas.openxmlformats.org/drawingml/2006/spreadsheetDrawing">
      <xdr:col>24</xdr:col>
      <xdr:colOff>62865</xdr:colOff>
      <xdr:row>58</xdr:row>
      <xdr:rowOff>93980</xdr:rowOff>
    </xdr:to>
    <xdr:cxnSp macro="">
      <xdr:nvCxnSpPr>
        <xdr:cNvPr id="112" name="直線コネクタ 111"/>
        <xdr:cNvCxnSpPr/>
      </xdr:nvCxnSpPr>
      <xdr:spPr>
        <a:xfrm flipV="1">
          <a:off x="4542155" y="840486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97790</xdr:rowOff>
    </xdr:from>
    <xdr:ext cx="534035" cy="255905"/>
    <xdr:sp macro="" textlink="">
      <xdr:nvSpPr>
        <xdr:cNvPr id="113" name="物件費最小値テキスト"/>
        <xdr:cNvSpPr txBox="1"/>
      </xdr:nvSpPr>
      <xdr:spPr>
        <a:xfrm>
          <a:off x="4594860" y="967994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93980</xdr:rowOff>
    </xdr:from>
    <xdr:to xmlns:xdr="http://schemas.openxmlformats.org/drawingml/2006/spreadsheetDrawing">
      <xdr:col>24</xdr:col>
      <xdr:colOff>152400</xdr:colOff>
      <xdr:row>58</xdr:row>
      <xdr:rowOff>93980</xdr:rowOff>
    </xdr:to>
    <xdr:cxnSp macro="">
      <xdr:nvCxnSpPr>
        <xdr:cNvPr id="114" name="直線コネクタ 113"/>
        <xdr:cNvCxnSpPr/>
      </xdr:nvCxnSpPr>
      <xdr:spPr>
        <a:xfrm>
          <a:off x="4458970" y="9676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90170</xdr:rowOff>
    </xdr:from>
    <xdr:ext cx="689610" cy="258445"/>
    <xdr:sp macro="" textlink="">
      <xdr:nvSpPr>
        <xdr:cNvPr id="115" name="物件費最大値テキスト"/>
        <xdr:cNvSpPr txBox="1"/>
      </xdr:nvSpPr>
      <xdr:spPr>
        <a:xfrm>
          <a:off x="4594860" y="818642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143510</xdr:rowOff>
    </xdr:from>
    <xdr:to xmlns:xdr="http://schemas.openxmlformats.org/drawingml/2006/spreadsheetDrawing">
      <xdr:col>24</xdr:col>
      <xdr:colOff>152400</xdr:colOff>
      <xdr:row>50</xdr:row>
      <xdr:rowOff>143510</xdr:rowOff>
    </xdr:to>
    <xdr:cxnSp macro="">
      <xdr:nvCxnSpPr>
        <xdr:cNvPr id="116" name="直線コネクタ 115"/>
        <xdr:cNvCxnSpPr/>
      </xdr:nvCxnSpPr>
      <xdr:spPr>
        <a:xfrm>
          <a:off x="4458970" y="84048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158750</xdr:rowOff>
    </xdr:from>
    <xdr:to xmlns:xdr="http://schemas.openxmlformats.org/drawingml/2006/spreadsheetDrawing">
      <xdr:col>24</xdr:col>
      <xdr:colOff>63500</xdr:colOff>
      <xdr:row>57</xdr:row>
      <xdr:rowOff>59055</xdr:rowOff>
    </xdr:to>
    <xdr:cxnSp macro="">
      <xdr:nvCxnSpPr>
        <xdr:cNvPr id="117" name="直線コネクタ 116"/>
        <xdr:cNvCxnSpPr/>
      </xdr:nvCxnSpPr>
      <xdr:spPr>
        <a:xfrm flipV="1">
          <a:off x="3724910" y="9410700"/>
          <a:ext cx="8191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151130</xdr:rowOff>
    </xdr:from>
    <xdr:ext cx="598170" cy="258445"/>
    <xdr:sp macro="" textlink="">
      <xdr:nvSpPr>
        <xdr:cNvPr id="118" name="物件費平均値テキスト"/>
        <xdr:cNvSpPr txBox="1"/>
      </xdr:nvSpPr>
      <xdr:spPr>
        <a:xfrm>
          <a:off x="4594860" y="940308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xdr:rowOff>
    </xdr:from>
    <xdr:to xmlns:xdr="http://schemas.openxmlformats.org/drawingml/2006/spreadsheetDrawing">
      <xdr:col>24</xdr:col>
      <xdr:colOff>114300</xdr:colOff>
      <xdr:row>57</xdr:row>
      <xdr:rowOff>102870</xdr:rowOff>
    </xdr:to>
    <xdr:sp macro="" textlink="">
      <xdr:nvSpPr>
        <xdr:cNvPr id="119" name="フローチャート: 判断 118"/>
        <xdr:cNvSpPr/>
      </xdr:nvSpPr>
      <xdr:spPr>
        <a:xfrm>
          <a:off x="449326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30480</xdr:rowOff>
    </xdr:from>
    <xdr:to xmlns:xdr="http://schemas.openxmlformats.org/drawingml/2006/spreadsheetDrawing">
      <xdr:col>19</xdr:col>
      <xdr:colOff>177800</xdr:colOff>
      <xdr:row>57</xdr:row>
      <xdr:rowOff>59055</xdr:rowOff>
    </xdr:to>
    <xdr:cxnSp macro="">
      <xdr:nvCxnSpPr>
        <xdr:cNvPr id="120" name="直線コネクタ 119"/>
        <xdr:cNvCxnSpPr/>
      </xdr:nvCxnSpPr>
      <xdr:spPr>
        <a:xfrm>
          <a:off x="2851150" y="9447530"/>
          <a:ext cx="8737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xdr:rowOff>
    </xdr:from>
    <xdr:to xmlns:xdr="http://schemas.openxmlformats.org/drawingml/2006/spreadsheetDrawing">
      <xdr:col>20</xdr:col>
      <xdr:colOff>38100</xdr:colOff>
      <xdr:row>57</xdr:row>
      <xdr:rowOff>107315</xdr:rowOff>
    </xdr:to>
    <xdr:sp macro="" textlink="">
      <xdr:nvSpPr>
        <xdr:cNvPr id="121" name="フローチャート: 判断 120"/>
        <xdr:cNvSpPr/>
      </xdr:nvSpPr>
      <xdr:spPr>
        <a:xfrm>
          <a:off x="3674110" y="94234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123825</xdr:rowOff>
    </xdr:from>
    <xdr:ext cx="596265" cy="256540"/>
    <xdr:sp macro="" textlink="">
      <xdr:nvSpPr>
        <xdr:cNvPr id="122" name="テキスト ボックス 121"/>
        <xdr:cNvSpPr txBox="1"/>
      </xdr:nvSpPr>
      <xdr:spPr>
        <a:xfrm>
          <a:off x="3429000" y="92106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30480</xdr:rowOff>
    </xdr:from>
    <xdr:to xmlns:xdr="http://schemas.openxmlformats.org/drawingml/2006/spreadsheetDrawing">
      <xdr:col>15</xdr:col>
      <xdr:colOff>50800</xdr:colOff>
      <xdr:row>57</xdr:row>
      <xdr:rowOff>57150</xdr:rowOff>
    </xdr:to>
    <xdr:cxnSp macro="">
      <xdr:nvCxnSpPr>
        <xdr:cNvPr id="123" name="直線コネクタ 122"/>
        <xdr:cNvCxnSpPr/>
      </xdr:nvCxnSpPr>
      <xdr:spPr>
        <a:xfrm flipV="1">
          <a:off x="1981200" y="9447530"/>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39370</xdr:rowOff>
    </xdr:from>
    <xdr:to xmlns:xdr="http://schemas.openxmlformats.org/drawingml/2006/spreadsheetDrawing">
      <xdr:col>15</xdr:col>
      <xdr:colOff>101600</xdr:colOff>
      <xdr:row>57</xdr:row>
      <xdr:rowOff>140970</xdr:rowOff>
    </xdr:to>
    <xdr:sp macro="" textlink="">
      <xdr:nvSpPr>
        <xdr:cNvPr id="124" name="フローチャート: 判断 123"/>
        <xdr:cNvSpPr/>
      </xdr:nvSpPr>
      <xdr:spPr>
        <a:xfrm>
          <a:off x="280035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132080</xdr:rowOff>
    </xdr:from>
    <xdr:ext cx="596265" cy="256540"/>
    <xdr:sp macro="" textlink="">
      <xdr:nvSpPr>
        <xdr:cNvPr id="125" name="テキスト ボックス 124"/>
        <xdr:cNvSpPr txBox="1"/>
      </xdr:nvSpPr>
      <xdr:spPr>
        <a:xfrm>
          <a:off x="2559050" y="9549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116205</xdr:rowOff>
    </xdr:from>
    <xdr:to xmlns:xdr="http://schemas.openxmlformats.org/drawingml/2006/spreadsheetDrawing">
      <xdr:col>10</xdr:col>
      <xdr:colOff>114300</xdr:colOff>
      <xdr:row>57</xdr:row>
      <xdr:rowOff>57150</xdr:rowOff>
    </xdr:to>
    <xdr:cxnSp macro="">
      <xdr:nvCxnSpPr>
        <xdr:cNvPr id="126" name="直線コネクタ 125"/>
        <xdr:cNvCxnSpPr/>
      </xdr:nvCxnSpPr>
      <xdr:spPr>
        <a:xfrm>
          <a:off x="1111250" y="9368155"/>
          <a:ext cx="8699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52070</xdr:rowOff>
    </xdr:from>
    <xdr:to xmlns:xdr="http://schemas.openxmlformats.org/drawingml/2006/spreadsheetDrawing">
      <xdr:col>10</xdr:col>
      <xdr:colOff>165100</xdr:colOff>
      <xdr:row>57</xdr:row>
      <xdr:rowOff>153670</xdr:rowOff>
    </xdr:to>
    <xdr:sp macro="" textlink="">
      <xdr:nvSpPr>
        <xdr:cNvPr id="127" name="フローチャート: 判断 126"/>
        <xdr:cNvSpPr/>
      </xdr:nvSpPr>
      <xdr:spPr>
        <a:xfrm>
          <a:off x="1930400" y="94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144780</xdr:rowOff>
    </xdr:from>
    <xdr:ext cx="596265" cy="256540"/>
    <xdr:sp macro="" textlink="">
      <xdr:nvSpPr>
        <xdr:cNvPr id="128" name="テキスト ボックス 127"/>
        <xdr:cNvSpPr txBox="1"/>
      </xdr:nvSpPr>
      <xdr:spPr>
        <a:xfrm>
          <a:off x="1685290" y="95618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57785</xdr:rowOff>
    </xdr:from>
    <xdr:to xmlns:xdr="http://schemas.openxmlformats.org/drawingml/2006/spreadsheetDrawing">
      <xdr:col>6</xdr:col>
      <xdr:colOff>38100</xdr:colOff>
      <xdr:row>57</xdr:row>
      <xdr:rowOff>159385</xdr:rowOff>
    </xdr:to>
    <xdr:sp macro="" textlink="">
      <xdr:nvSpPr>
        <xdr:cNvPr id="129" name="フローチャート: 判断 128"/>
        <xdr:cNvSpPr/>
      </xdr:nvSpPr>
      <xdr:spPr>
        <a:xfrm>
          <a:off x="1060450" y="94748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150495</xdr:rowOff>
    </xdr:from>
    <xdr:ext cx="596265" cy="258445"/>
    <xdr:sp macro="" textlink="">
      <xdr:nvSpPr>
        <xdr:cNvPr id="130" name="テキスト ボックス 129"/>
        <xdr:cNvSpPr txBox="1"/>
      </xdr:nvSpPr>
      <xdr:spPr>
        <a:xfrm>
          <a:off x="815340" y="95675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2" name="テキスト ボックス 131"/>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3" name="テキスト ボックス 132"/>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4" name="テキスト ボックス 133"/>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5" name="テキスト ボックス 134"/>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107950</xdr:rowOff>
    </xdr:from>
    <xdr:to xmlns:xdr="http://schemas.openxmlformats.org/drawingml/2006/spreadsheetDrawing">
      <xdr:col>24</xdr:col>
      <xdr:colOff>114300</xdr:colOff>
      <xdr:row>57</xdr:row>
      <xdr:rowOff>38100</xdr:rowOff>
    </xdr:to>
    <xdr:sp macro="" textlink="">
      <xdr:nvSpPr>
        <xdr:cNvPr id="136" name="楕円 135"/>
        <xdr:cNvSpPr/>
      </xdr:nvSpPr>
      <xdr:spPr>
        <a:xfrm>
          <a:off x="4493260"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130810</xdr:rowOff>
    </xdr:from>
    <xdr:ext cx="598170" cy="258445"/>
    <xdr:sp macro="" textlink="">
      <xdr:nvSpPr>
        <xdr:cNvPr id="137" name="物件費該当値テキスト"/>
        <xdr:cNvSpPr txBox="1"/>
      </xdr:nvSpPr>
      <xdr:spPr>
        <a:xfrm>
          <a:off x="4594860" y="921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8255</xdr:rowOff>
    </xdr:from>
    <xdr:to xmlns:xdr="http://schemas.openxmlformats.org/drawingml/2006/spreadsheetDrawing">
      <xdr:col>20</xdr:col>
      <xdr:colOff>38100</xdr:colOff>
      <xdr:row>57</xdr:row>
      <xdr:rowOff>109855</xdr:rowOff>
    </xdr:to>
    <xdr:sp macro="" textlink="">
      <xdr:nvSpPr>
        <xdr:cNvPr id="138" name="楕円 137"/>
        <xdr:cNvSpPr/>
      </xdr:nvSpPr>
      <xdr:spPr>
        <a:xfrm>
          <a:off x="3674110" y="94253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100965</xdr:rowOff>
    </xdr:from>
    <xdr:ext cx="596265" cy="256540"/>
    <xdr:sp macro="" textlink="">
      <xdr:nvSpPr>
        <xdr:cNvPr id="139" name="テキスト ボックス 138"/>
        <xdr:cNvSpPr txBox="1"/>
      </xdr:nvSpPr>
      <xdr:spPr>
        <a:xfrm>
          <a:off x="3429000" y="95180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151130</xdr:rowOff>
    </xdr:from>
    <xdr:to xmlns:xdr="http://schemas.openxmlformats.org/drawingml/2006/spreadsheetDrawing">
      <xdr:col>15</xdr:col>
      <xdr:colOff>101600</xdr:colOff>
      <xdr:row>57</xdr:row>
      <xdr:rowOff>81280</xdr:rowOff>
    </xdr:to>
    <xdr:sp macro="" textlink="">
      <xdr:nvSpPr>
        <xdr:cNvPr id="140" name="楕円 139"/>
        <xdr:cNvSpPr/>
      </xdr:nvSpPr>
      <xdr:spPr>
        <a:xfrm>
          <a:off x="2800350" y="9403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97790</xdr:rowOff>
    </xdr:from>
    <xdr:ext cx="596265" cy="255905"/>
    <xdr:sp macro="" textlink="">
      <xdr:nvSpPr>
        <xdr:cNvPr id="141" name="テキスト ボックス 140"/>
        <xdr:cNvSpPr txBox="1"/>
      </xdr:nvSpPr>
      <xdr:spPr>
        <a:xfrm>
          <a:off x="2559050" y="918464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6350</xdr:rowOff>
    </xdr:from>
    <xdr:to xmlns:xdr="http://schemas.openxmlformats.org/drawingml/2006/spreadsheetDrawing">
      <xdr:col>10</xdr:col>
      <xdr:colOff>165100</xdr:colOff>
      <xdr:row>57</xdr:row>
      <xdr:rowOff>107950</xdr:rowOff>
    </xdr:to>
    <xdr:sp macro="" textlink="">
      <xdr:nvSpPr>
        <xdr:cNvPr id="142" name="楕円 141"/>
        <xdr:cNvSpPr/>
      </xdr:nvSpPr>
      <xdr:spPr>
        <a:xfrm>
          <a:off x="19304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124460</xdr:rowOff>
    </xdr:from>
    <xdr:ext cx="596265" cy="258445"/>
    <xdr:sp macro="" textlink="">
      <xdr:nvSpPr>
        <xdr:cNvPr id="143" name="テキスト ボックス 142"/>
        <xdr:cNvSpPr txBox="1"/>
      </xdr:nvSpPr>
      <xdr:spPr>
        <a:xfrm>
          <a:off x="1685290" y="921131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65405</xdr:rowOff>
    </xdr:from>
    <xdr:to xmlns:xdr="http://schemas.openxmlformats.org/drawingml/2006/spreadsheetDrawing">
      <xdr:col>6</xdr:col>
      <xdr:colOff>38100</xdr:colOff>
      <xdr:row>56</xdr:row>
      <xdr:rowOff>165100</xdr:rowOff>
    </xdr:to>
    <xdr:sp macro="" textlink="">
      <xdr:nvSpPr>
        <xdr:cNvPr id="144" name="楕円 143"/>
        <xdr:cNvSpPr/>
      </xdr:nvSpPr>
      <xdr:spPr>
        <a:xfrm>
          <a:off x="1060450" y="931735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12065</xdr:rowOff>
    </xdr:from>
    <xdr:ext cx="596265" cy="259080"/>
    <xdr:sp macro="" textlink="">
      <xdr:nvSpPr>
        <xdr:cNvPr id="145" name="テキスト ボックス 144"/>
        <xdr:cNvSpPr txBox="1"/>
      </xdr:nvSpPr>
      <xdr:spPr>
        <a:xfrm>
          <a:off x="815340" y="9098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3" name="正方形/長方形 152"/>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885"/>
    <xdr:sp macro="" textlink="">
      <xdr:nvSpPr>
        <xdr:cNvPr id="154" name="テキスト ボックス 153"/>
        <xdr:cNvSpPr txBox="1"/>
      </xdr:nvSpPr>
      <xdr:spPr>
        <a:xfrm>
          <a:off x="712470" y="11074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5" name="直線コネクタ 154"/>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6380" cy="256540"/>
    <xdr:sp macro="" textlink="">
      <xdr:nvSpPr>
        <xdr:cNvPr id="157" name="テキスト ボックス 156"/>
        <xdr:cNvSpPr txBox="1"/>
      </xdr:nvSpPr>
      <xdr:spPr>
        <a:xfrm>
          <a:off x="505460" y="1288415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090" cy="255905"/>
    <xdr:sp macro="" textlink="">
      <xdr:nvSpPr>
        <xdr:cNvPr id="159" name="テキスト ボックス 158"/>
        <xdr:cNvSpPr txBox="1"/>
      </xdr:nvSpPr>
      <xdr:spPr>
        <a:xfrm>
          <a:off x="166370" y="124434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83185</xdr:rowOff>
    </xdr:from>
    <xdr:to xmlns:xdr="http://schemas.openxmlformats.org/drawingml/2006/spreadsheetDrawing">
      <xdr:col>28</xdr:col>
      <xdr:colOff>114300</xdr:colOff>
      <xdr:row>73</xdr:row>
      <xdr:rowOff>83185</xdr:rowOff>
    </xdr:to>
    <xdr:cxnSp macro="">
      <xdr:nvCxnSpPr>
        <xdr:cNvPr id="160" name="直線コネクタ 159"/>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090" cy="256540"/>
    <xdr:sp macro="" textlink="">
      <xdr:nvSpPr>
        <xdr:cNvPr id="161" name="テキスト ボックス 160"/>
        <xdr:cNvSpPr txBox="1"/>
      </xdr:nvSpPr>
      <xdr:spPr>
        <a:xfrm>
          <a:off x="166370" y="120053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3090" cy="256540"/>
    <xdr:sp macro="" textlink="">
      <xdr:nvSpPr>
        <xdr:cNvPr id="163" name="テキスト ボックス 162"/>
        <xdr:cNvSpPr txBox="1"/>
      </xdr:nvSpPr>
      <xdr:spPr>
        <a:xfrm>
          <a:off x="166370" y="115633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5905"/>
    <xdr:sp macro="" textlink="">
      <xdr:nvSpPr>
        <xdr:cNvPr id="165" name="テキスト ボックス 164"/>
        <xdr:cNvSpPr txBox="1"/>
      </xdr:nvSpPr>
      <xdr:spPr>
        <a:xfrm>
          <a:off x="166370" y="11122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6"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91440</xdr:rowOff>
    </xdr:from>
    <xdr:to xmlns:xdr="http://schemas.openxmlformats.org/drawingml/2006/spreadsheetDrawing">
      <xdr:col>24</xdr:col>
      <xdr:colOff>62865</xdr:colOff>
      <xdr:row>78</xdr:row>
      <xdr:rowOff>137160</xdr:rowOff>
    </xdr:to>
    <xdr:cxnSp macro="">
      <xdr:nvCxnSpPr>
        <xdr:cNvPr id="167" name="直線コネクタ 166"/>
        <xdr:cNvCxnSpPr/>
      </xdr:nvCxnSpPr>
      <xdr:spPr>
        <a:xfrm flipV="1">
          <a:off x="4542155" y="11984990"/>
          <a:ext cx="1270" cy="1036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7825" cy="259080"/>
    <xdr:sp macro="" textlink="">
      <xdr:nvSpPr>
        <xdr:cNvPr id="168" name="維持補修費最小値テキスト"/>
        <xdr:cNvSpPr txBox="1"/>
      </xdr:nvSpPr>
      <xdr:spPr>
        <a:xfrm>
          <a:off x="4594860" y="130251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69" name="直線コネクタ 168"/>
        <xdr:cNvCxnSpPr/>
      </xdr:nvCxnSpPr>
      <xdr:spPr>
        <a:xfrm>
          <a:off x="4458970" y="13021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38100</xdr:rowOff>
    </xdr:from>
    <xdr:ext cx="598170" cy="259080"/>
    <xdr:sp macro="" textlink="">
      <xdr:nvSpPr>
        <xdr:cNvPr id="170" name="維持補修費最大値テキスト"/>
        <xdr:cNvSpPr txBox="1"/>
      </xdr:nvSpPr>
      <xdr:spPr>
        <a:xfrm>
          <a:off x="4594860" y="11766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91440</xdr:rowOff>
    </xdr:from>
    <xdr:to xmlns:xdr="http://schemas.openxmlformats.org/drawingml/2006/spreadsheetDrawing">
      <xdr:col>24</xdr:col>
      <xdr:colOff>152400</xdr:colOff>
      <xdr:row>72</xdr:row>
      <xdr:rowOff>91440</xdr:rowOff>
    </xdr:to>
    <xdr:cxnSp macro="">
      <xdr:nvCxnSpPr>
        <xdr:cNvPr id="171" name="直線コネクタ 170"/>
        <xdr:cNvCxnSpPr/>
      </xdr:nvCxnSpPr>
      <xdr:spPr>
        <a:xfrm>
          <a:off x="4458970" y="119849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29845</xdr:rowOff>
    </xdr:from>
    <xdr:to xmlns:xdr="http://schemas.openxmlformats.org/drawingml/2006/spreadsheetDrawing">
      <xdr:col>24</xdr:col>
      <xdr:colOff>63500</xdr:colOff>
      <xdr:row>78</xdr:row>
      <xdr:rowOff>33655</xdr:rowOff>
    </xdr:to>
    <xdr:cxnSp macro="">
      <xdr:nvCxnSpPr>
        <xdr:cNvPr id="172" name="直線コネクタ 171"/>
        <xdr:cNvCxnSpPr/>
      </xdr:nvCxnSpPr>
      <xdr:spPr>
        <a:xfrm flipV="1">
          <a:off x="3724910" y="12913995"/>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99060</xdr:rowOff>
    </xdr:from>
    <xdr:ext cx="534035" cy="256540"/>
    <xdr:sp macro="" textlink="">
      <xdr:nvSpPr>
        <xdr:cNvPr id="173" name="維持補修費平均値テキスト"/>
        <xdr:cNvSpPr txBox="1"/>
      </xdr:nvSpPr>
      <xdr:spPr>
        <a:xfrm>
          <a:off x="4594860" y="1265301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76200</xdr:rowOff>
    </xdr:from>
    <xdr:to xmlns:xdr="http://schemas.openxmlformats.org/drawingml/2006/spreadsheetDrawing">
      <xdr:col>24</xdr:col>
      <xdr:colOff>114300</xdr:colOff>
      <xdr:row>78</xdr:row>
      <xdr:rowOff>6350</xdr:rowOff>
    </xdr:to>
    <xdr:sp macro="" textlink="">
      <xdr:nvSpPr>
        <xdr:cNvPr id="174" name="フローチャート: 判断 173"/>
        <xdr:cNvSpPr/>
      </xdr:nvSpPr>
      <xdr:spPr>
        <a:xfrm>
          <a:off x="4493260" y="1279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31750</xdr:rowOff>
    </xdr:from>
    <xdr:to xmlns:xdr="http://schemas.openxmlformats.org/drawingml/2006/spreadsheetDrawing">
      <xdr:col>19</xdr:col>
      <xdr:colOff>177800</xdr:colOff>
      <xdr:row>78</xdr:row>
      <xdr:rowOff>33655</xdr:rowOff>
    </xdr:to>
    <xdr:cxnSp macro="">
      <xdr:nvCxnSpPr>
        <xdr:cNvPr id="175" name="直線コネクタ 174"/>
        <xdr:cNvCxnSpPr/>
      </xdr:nvCxnSpPr>
      <xdr:spPr>
        <a:xfrm>
          <a:off x="2851150" y="12915900"/>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81915</xdr:rowOff>
    </xdr:from>
    <xdr:to xmlns:xdr="http://schemas.openxmlformats.org/drawingml/2006/spreadsheetDrawing">
      <xdr:col>20</xdr:col>
      <xdr:colOff>38100</xdr:colOff>
      <xdr:row>78</xdr:row>
      <xdr:rowOff>12065</xdr:rowOff>
    </xdr:to>
    <xdr:sp macro="" textlink="">
      <xdr:nvSpPr>
        <xdr:cNvPr id="176" name="フローチャート: 判断 175"/>
        <xdr:cNvSpPr/>
      </xdr:nvSpPr>
      <xdr:spPr>
        <a:xfrm>
          <a:off x="3674110" y="128009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29210</xdr:rowOff>
    </xdr:from>
    <xdr:ext cx="531495" cy="255905"/>
    <xdr:sp macro="" textlink="">
      <xdr:nvSpPr>
        <xdr:cNvPr id="177" name="テキスト ボックス 176"/>
        <xdr:cNvSpPr txBox="1"/>
      </xdr:nvSpPr>
      <xdr:spPr>
        <a:xfrm>
          <a:off x="3461385" y="12583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31750</xdr:rowOff>
    </xdr:from>
    <xdr:to xmlns:xdr="http://schemas.openxmlformats.org/drawingml/2006/spreadsheetDrawing">
      <xdr:col>15</xdr:col>
      <xdr:colOff>50800</xdr:colOff>
      <xdr:row>78</xdr:row>
      <xdr:rowOff>73025</xdr:rowOff>
    </xdr:to>
    <xdr:cxnSp macro="">
      <xdr:nvCxnSpPr>
        <xdr:cNvPr id="178" name="直線コネクタ 177"/>
        <xdr:cNvCxnSpPr/>
      </xdr:nvCxnSpPr>
      <xdr:spPr>
        <a:xfrm flipV="1">
          <a:off x="1981200" y="12915900"/>
          <a:ext cx="8699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92710</xdr:rowOff>
    </xdr:from>
    <xdr:to xmlns:xdr="http://schemas.openxmlformats.org/drawingml/2006/spreadsheetDrawing">
      <xdr:col>15</xdr:col>
      <xdr:colOff>101600</xdr:colOff>
      <xdr:row>78</xdr:row>
      <xdr:rowOff>22860</xdr:rowOff>
    </xdr:to>
    <xdr:sp macro="" textlink="">
      <xdr:nvSpPr>
        <xdr:cNvPr id="179" name="フローチャート: 判断 178"/>
        <xdr:cNvSpPr/>
      </xdr:nvSpPr>
      <xdr:spPr>
        <a:xfrm>
          <a:off x="2800350" y="12811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39370</xdr:rowOff>
    </xdr:from>
    <xdr:ext cx="531495" cy="259080"/>
    <xdr:sp macro="" textlink="">
      <xdr:nvSpPr>
        <xdr:cNvPr id="180" name="テキスト ボックス 179"/>
        <xdr:cNvSpPr txBox="1"/>
      </xdr:nvSpPr>
      <xdr:spPr>
        <a:xfrm>
          <a:off x="2591435" y="12593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33655</xdr:rowOff>
    </xdr:from>
    <xdr:to xmlns:xdr="http://schemas.openxmlformats.org/drawingml/2006/spreadsheetDrawing">
      <xdr:col>10</xdr:col>
      <xdr:colOff>114300</xdr:colOff>
      <xdr:row>78</xdr:row>
      <xdr:rowOff>73025</xdr:rowOff>
    </xdr:to>
    <xdr:cxnSp macro="">
      <xdr:nvCxnSpPr>
        <xdr:cNvPr id="181" name="直線コネクタ 180"/>
        <xdr:cNvCxnSpPr/>
      </xdr:nvCxnSpPr>
      <xdr:spPr>
        <a:xfrm>
          <a:off x="1111250" y="12917805"/>
          <a:ext cx="8699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111125</xdr:rowOff>
    </xdr:from>
    <xdr:to xmlns:xdr="http://schemas.openxmlformats.org/drawingml/2006/spreadsheetDrawing">
      <xdr:col>10</xdr:col>
      <xdr:colOff>165100</xdr:colOff>
      <xdr:row>78</xdr:row>
      <xdr:rowOff>41275</xdr:rowOff>
    </xdr:to>
    <xdr:sp macro="" textlink="">
      <xdr:nvSpPr>
        <xdr:cNvPr id="182" name="フローチャート: 判断 181"/>
        <xdr:cNvSpPr/>
      </xdr:nvSpPr>
      <xdr:spPr>
        <a:xfrm>
          <a:off x="1930400" y="12830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57785</xdr:rowOff>
    </xdr:from>
    <xdr:ext cx="531495" cy="258445"/>
    <xdr:sp macro="" textlink="">
      <xdr:nvSpPr>
        <xdr:cNvPr id="183" name="テキスト ボックス 182"/>
        <xdr:cNvSpPr txBox="1"/>
      </xdr:nvSpPr>
      <xdr:spPr>
        <a:xfrm>
          <a:off x="1717675" y="12611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146685</xdr:rowOff>
    </xdr:from>
    <xdr:to xmlns:xdr="http://schemas.openxmlformats.org/drawingml/2006/spreadsheetDrawing">
      <xdr:col>6</xdr:col>
      <xdr:colOff>38100</xdr:colOff>
      <xdr:row>78</xdr:row>
      <xdr:rowOff>76835</xdr:rowOff>
    </xdr:to>
    <xdr:sp macro="" textlink="">
      <xdr:nvSpPr>
        <xdr:cNvPr id="184" name="フローチャート: 判断 183"/>
        <xdr:cNvSpPr/>
      </xdr:nvSpPr>
      <xdr:spPr>
        <a:xfrm>
          <a:off x="1060450" y="12865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93345</xdr:rowOff>
    </xdr:from>
    <xdr:ext cx="531495" cy="258445"/>
    <xdr:sp macro="" textlink="">
      <xdr:nvSpPr>
        <xdr:cNvPr id="185" name="テキスト ボックス 184"/>
        <xdr:cNvSpPr txBox="1"/>
      </xdr:nvSpPr>
      <xdr:spPr>
        <a:xfrm>
          <a:off x="847725" y="126472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7" name="テキスト ボックス 186"/>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8" name="テキスト ボックス 187"/>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89" name="テキスト ボックス 188"/>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0" name="テキスト ボックス 189"/>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150495</xdr:rowOff>
    </xdr:from>
    <xdr:to xmlns:xdr="http://schemas.openxmlformats.org/drawingml/2006/spreadsheetDrawing">
      <xdr:col>24</xdr:col>
      <xdr:colOff>114300</xdr:colOff>
      <xdr:row>78</xdr:row>
      <xdr:rowOff>80645</xdr:rowOff>
    </xdr:to>
    <xdr:sp macro="" textlink="">
      <xdr:nvSpPr>
        <xdr:cNvPr id="191" name="楕円 190"/>
        <xdr:cNvSpPr/>
      </xdr:nvSpPr>
      <xdr:spPr>
        <a:xfrm>
          <a:off x="4493260" y="12869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65405</xdr:rowOff>
    </xdr:from>
    <xdr:ext cx="534035" cy="255905"/>
    <xdr:sp macro="" textlink="">
      <xdr:nvSpPr>
        <xdr:cNvPr id="192" name="維持補修費該当値テキスト"/>
        <xdr:cNvSpPr txBox="1"/>
      </xdr:nvSpPr>
      <xdr:spPr>
        <a:xfrm>
          <a:off x="4594860" y="1278445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84455</xdr:rowOff>
    </xdr:to>
    <xdr:sp macro="" textlink="">
      <xdr:nvSpPr>
        <xdr:cNvPr id="193" name="楕円 192"/>
        <xdr:cNvSpPr/>
      </xdr:nvSpPr>
      <xdr:spPr>
        <a:xfrm>
          <a:off x="3674110" y="1287399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75565</xdr:rowOff>
    </xdr:from>
    <xdr:ext cx="531495" cy="256540"/>
    <xdr:sp macro="" textlink="">
      <xdr:nvSpPr>
        <xdr:cNvPr id="194" name="テキスト ボックス 193"/>
        <xdr:cNvSpPr txBox="1"/>
      </xdr:nvSpPr>
      <xdr:spPr>
        <a:xfrm>
          <a:off x="3461385" y="1295971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152400</xdr:rowOff>
    </xdr:from>
    <xdr:to xmlns:xdr="http://schemas.openxmlformats.org/drawingml/2006/spreadsheetDrawing">
      <xdr:col>15</xdr:col>
      <xdr:colOff>101600</xdr:colOff>
      <xdr:row>78</xdr:row>
      <xdr:rowOff>83185</xdr:rowOff>
    </xdr:to>
    <xdr:sp macro="" textlink="">
      <xdr:nvSpPr>
        <xdr:cNvPr id="195" name="楕円 194"/>
        <xdr:cNvSpPr/>
      </xdr:nvSpPr>
      <xdr:spPr>
        <a:xfrm>
          <a:off x="2800350" y="128714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73660</xdr:rowOff>
    </xdr:from>
    <xdr:ext cx="531495" cy="259080"/>
    <xdr:sp macro="" textlink="">
      <xdr:nvSpPr>
        <xdr:cNvPr id="196" name="テキスト ボックス 195"/>
        <xdr:cNvSpPr txBox="1"/>
      </xdr:nvSpPr>
      <xdr:spPr>
        <a:xfrm>
          <a:off x="2591435" y="12957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22225</xdr:rowOff>
    </xdr:from>
    <xdr:to xmlns:xdr="http://schemas.openxmlformats.org/drawingml/2006/spreadsheetDrawing">
      <xdr:col>10</xdr:col>
      <xdr:colOff>165100</xdr:colOff>
      <xdr:row>78</xdr:row>
      <xdr:rowOff>123825</xdr:rowOff>
    </xdr:to>
    <xdr:sp macro="" textlink="">
      <xdr:nvSpPr>
        <xdr:cNvPr id="197" name="楕円 196"/>
        <xdr:cNvSpPr/>
      </xdr:nvSpPr>
      <xdr:spPr>
        <a:xfrm>
          <a:off x="19304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114935</xdr:rowOff>
    </xdr:from>
    <xdr:ext cx="531495" cy="259080"/>
    <xdr:sp macro="" textlink="">
      <xdr:nvSpPr>
        <xdr:cNvPr id="198" name="テキスト ボックス 197"/>
        <xdr:cNvSpPr txBox="1"/>
      </xdr:nvSpPr>
      <xdr:spPr>
        <a:xfrm>
          <a:off x="1717675" y="12999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154940</xdr:rowOff>
    </xdr:from>
    <xdr:to xmlns:xdr="http://schemas.openxmlformats.org/drawingml/2006/spreadsheetDrawing">
      <xdr:col>6</xdr:col>
      <xdr:colOff>38100</xdr:colOff>
      <xdr:row>78</xdr:row>
      <xdr:rowOff>84455</xdr:rowOff>
    </xdr:to>
    <xdr:sp macro="" textlink="">
      <xdr:nvSpPr>
        <xdr:cNvPr id="199" name="楕円 198"/>
        <xdr:cNvSpPr/>
      </xdr:nvSpPr>
      <xdr:spPr>
        <a:xfrm>
          <a:off x="1060450" y="1287399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75565</xdr:rowOff>
    </xdr:from>
    <xdr:ext cx="531495" cy="256540"/>
    <xdr:sp macro="" textlink="">
      <xdr:nvSpPr>
        <xdr:cNvPr id="200" name="テキスト ボックス 199"/>
        <xdr:cNvSpPr txBox="1"/>
      </xdr:nvSpPr>
      <xdr:spPr>
        <a:xfrm>
          <a:off x="847725" y="1295971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885"/>
    <xdr:sp macro="" textlink="">
      <xdr:nvSpPr>
        <xdr:cNvPr id="209" name="テキスト ボックス 208"/>
        <xdr:cNvSpPr txBox="1"/>
      </xdr:nvSpPr>
      <xdr:spPr>
        <a:xfrm>
          <a:off x="712470" y="14376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2" name="テキスト ボックス 211"/>
        <xdr:cNvSpPr txBox="1"/>
      </xdr:nvSpPr>
      <xdr:spPr>
        <a:xfrm>
          <a:off x="505460" y="163042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4" name="テキスト ボックス 213"/>
        <xdr:cNvSpPr txBox="1"/>
      </xdr:nvSpPr>
      <xdr:spPr>
        <a:xfrm>
          <a:off x="2266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5905"/>
    <xdr:sp macro="" textlink="">
      <xdr:nvSpPr>
        <xdr:cNvPr id="216" name="テキスト ボックス 215"/>
        <xdr:cNvSpPr txBox="1"/>
      </xdr:nvSpPr>
      <xdr:spPr>
        <a:xfrm>
          <a:off x="166370" y="15542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18" name="テキスト ボックス 217"/>
        <xdr:cNvSpPr txBox="1"/>
      </xdr:nvSpPr>
      <xdr:spPr>
        <a:xfrm>
          <a:off x="166370" y="15161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8445"/>
    <xdr:sp macro="" textlink="">
      <xdr:nvSpPr>
        <xdr:cNvPr id="220" name="テキスト ボックス 219"/>
        <xdr:cNvSpPr txBox="1"/>
      </xdr:nvSpPr>
      <xdr:spPr>
        <a:xfrm>
          <a:off x="166370" y="14792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5905"/>
    <xdr:sp macro="" textlink="">
      <xdr:nvSpPr>
        <xdr:cNvPr id="222" name="テキスト ボックス 221"/>
        <xdr:cNvSpPr txBox="1"/>
      </xdr:nvSpPr>
      <xdr:spPr>
        <a:xfrm>
          <a:off x="166370" y="14424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18415</xdr:rowOff>
    </xdr:from>
    <xdr:to xmlns:xdr="http://schemas.openxmlformats.org/drawingml/2006/spreadsheetDrawing">
      <xdr:col>24</xdr:col>
      <xdr:colOff>62865</xdr:colOff>
      <xdr:row>97</xdr:row>
      <xdr:rowOff>109220</xdr:rowOff>
    </xdr:to>
    <xdr:cxnSp macro="">
      <xdr:nvCxnSpPr>
        <xdr:cNvPr id="224" name="直線コネクタ 223"/>
        <xdr:cNvCxnSpPr/>
      </xdr:nvCxnSpPr>
      <xdr:spPr>
        <a:xfrm flipV="1">
          <a:off x="4542155" y="1488376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112395</xdr:rowOff>
    </xdr:from>
    <xdr:ext cx="534035" cy="255905"/>
    <xdr:sp macro="" textlink="">
      <xdr:nvSpPr>
        <xdr:cNvPr id="225" name="扶助費最小値テキスト"/>
        <xdr:cNvSpPr txBox="1"/>
      </xdr:nvSpPr>
      <xdr:spPr>
        <a:xfrm>
          <a:off x="4594860" y="1617154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109220</xdr:rowOff>
    </xdr:from>
    <xdr:to xmlns:xdr="http://schemas.openxmlformats.org/drawingml/2006/spreadsheetDrawing">
      <xdr:col>24</xdr:col>
      <xdr:colOff>152400</xdr:colOff>
      <xdr:row>97</xdr:row>
      <xdr:rowOff>109220</xdr:rowOff>
    </xdr:to>
    <xdr:cxnSp macro="">
      <xdr:nvCxnSpPr>
        <xdr:cNvPr id="226" name="直線コネクタ 225"/>
        <xdr:cNvCxnSpPr/>
      </xdr:nvCxnSpPr>
      <xdr:spPr>
        <a:xfrm>
          <a:off x="4458970" y="16168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136525</xdr:rowOff>
    </xdr:from>
    <xdr:ext cx="598170" cy="258445"/>
    <xdr:sp macro="" textlink="">
      <xdr:nvSpPr>
        <xdr:cNvPr id="227" name="扶助費最大値テキスト"/>
        <xdr:cNvSpPr txBox="1"/>
      </xdr:nvSpPr>
      <xdr:spPr>
        <a:xfrm>
          <a:off x="4594860" y="14671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18415</xdr:rowOff>
    </xdr:from>
    <xdr:to xmlns:xdr="http://schemas.openxmlformats.org/drawingml/2006/spreadsheetDrawing">
      <xdr:col>24</xdr:col>
      <xdr:colOff>152400</xdr:colOff>
      <xdr:row>90</xdr:row>
      <xdr:rowOff>18415</xdr:rowOff>
    </xdr:to>
    <xdr:cxnSp macro="">
      <xdr:nvCxnSpPr>
        <xdr:cNvPr id="228" name="直線コネクタ 227"/>
        <xdr:cNvCxnSpPr/>
      </xdr:nvCxnSpPr>
      <xdr:spPr>
        <a:xfrm>
          <a:off x="4458970" y="148837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144145</xdr:rowOff>
    </xdr:from>
    <xdr:to xmlns:xdr="http://schemas.openxmlformats.org/drawingml/2006/spreadsheetDrawing">
      <xdr:col>24</xdr:col>
      <xdr:colOff>63500</xdr:colOff>
      <xdr:row>95</xdr:row>
      <xdr:rowOff>83820</xdr:rowOff>
    </xdr:to>
    <xdr:cxnSp macro="">
      <xdr:nvCxnSpPr>
        <xdr:cNvPr id="229" name="直線コネクタ 228"/>
        <xdr:cNvCxnSpPr/>
      </xdr:nvCxnSpPr>
      <xdr:spPr>
        <a:xfrm flipV="1">
          <a:off x="3724910" y="15688945"/>
          <a:ext cx="8191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128270</xdr:rowOff>
    </xdr:from>
    <xdr:ext cx="534035" cy="259080"/>
    <xdr:sp macro="" textlink="">
      <xdr:nvSpPr>
        <xdr:cNvPr id="230" name="扶助費平均値テキスト"/>
        <xdr:cNvSpPr txBox="1"/>
      </xdr:nvSpPr>
      <xdr:spPr>
        <a:xfrm>
          <a:off x="4594860" y="156730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149860</xdr:rowOff>
    </xdr:from>
    <xdr:to xmlns:xdr="http://schemas.openxmlformats.org/drawingml/2006/spreadsheetDrawing">
      <xdr:col>24</xdr:col>
      <xdr:colOff>114300</xdr:colOff>
      <xdr:row>95</xdr:row>
      <xdr:rowOff>80010</xdr:rowOff>
    </xdr:to>
    <xdr:sp macro="" textlink="">
      <xdr:nvSpPr>
        <xdr:cNvPr id="231" name="フローチャート: 判断 230"/>
        <xdr:cNvSpPr/>
      </xdr:nvSpPr>
      <xdr:spPr>
        <a:xfrm>
          <a:off x="4493260" y="156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83820</xdr:rowOff>
    </xdr:from>
    <xdr:to xmlns:xdr="http://schemas.openxmlformats.org/drawingml/2006/spreadsheetDrawing">
      <xdr:col>19</xdr:col>
      <xdr:colOff>177800</xdr:colOff>
      <xdr:row>96</xdr:row>
      <xdr:rowOff>18415</xdr:rowOff>
    </xdr:to>
    <xdr:cxnSp macro="">
      <xdr:nvCxnSpPr>
        <xdr:cNvPr id="232" name="直線コネクタ 231"/>
        <xdr:cNvCxnSpPr/>
      </xdr:nvCxnSpPr>
      <xdr:spPr>
        <a:xfrm flipV="1">
          <a:off x="2851150" y="15800070"/>
          <a:ext cx="87376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25400</xdr:rowOff>
    </xdr:from>
    <xdr:to xmlns:xdr="http://schemas.openxmlformats.org/drawingml/2006/spreadsheetDrawing">
      <xdr:col>20</xdr:col>
      <xdr:colOff>38100</xdr:colOff>
      <xdr:row>95</xdr:row>
      <xdr:rowOff>127000</xdr:rowOff>
    </xdr:to>
    <xdr:sp macro="" textlink="">
      <xdr:nvSpPr>
        <xdr:cNvPr id="233" name="フローチャート: 判断 232"/>
        <xdr:cNvSpPr/>
      </xdr:nvSpPr>
      <xdr:spPr>
        <a:xfrm>
          <a:off x="3674110" y="157416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143510</xdr:rowOff>
    </xdr:from>
    <xdr:ext cx="531495" cy="255905"/>
    <xdr:sp macro="" textlink="">
      <xdr:nvSpPr>
        <xdr:cNvPr id="234" name="テキスト ボックス 233"/>
        <xdr:cNvSpPr txBox="1"/>
      </xdr:nvSpPr>
      <xdr:spPr>
        <a:xfrm>
          <a:off x="3461385" y="15516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18415</xdr:rowOff>
    </xdr:from>
    <xdr:to xmlns:xdr="http://schemas.openxmlformats.org/drawingml/2006/spreadsheetDrawing">
      <xdr:col>15</xdr:col>
      <xdr:colOff>50800</xdr:colOff>
      <xdr:row>97</xdr:row>
      <xdr:rowOff>8255</xdr:rowOff>
    </xdr:to>
    <xdr:cxnSp macro="">
      <xdr:nvCxnSpPr>
        <xdr:cNvPr id="235" name="直線コネクタ 234"/>
        <xdr:cNvCxnSpPr/>
      </xdr:nvCxnSpPr>
      <xdr:spPr>
        <a:xfrm flipV="1">
          <a:off x="1981200" y="15906115"/>
          <a:ext cx="86995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133985</xdr:rowOff>
    </xdr:from>
    <xdr:to xmlns:xdr="http://schemas.openxmlformats.org/drawingml/2006/spreadsheetDrawing">
      <xdr:col>15</xdr:col>
      <xdr:colOff>101600</xdr:colOff>
      <xdr:row>95</xdr:row>
      <xdr:rowOff>64135</xdr:rowOff>
    </xdr:to>
    <xdr:sp macro="" textlink="">
      <xdr:nvSpPr>
        <xdr:cNvPr id="236" name="フローチャート: 判断 235"/>
        <xdr:cNvSpPr/>
      </xdr:nvSpPr>
      <xdr:spPr>
        <a:xfrm>
          <a:off x="2800350" y="156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80645</xdr:rowOff>
    </xdr:from>
    <xdr:ext cx="531495" cy="259080"/>
    <xdr:sp macro="" textlink="">
      <xdr:nvSpPr>
        <xdr:cNvPr id="237" name="テキスト ボックス 236"/>
        <xdr:cNvSpPr txBox="1"/>
      </xdr:nvSpPr>
      <xdr:spPr>
        <a:xfrm>
          <a:off x="2591435" y="15453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8255</xdr:rowOff>
    </xdr:from>
    <xdr:to xmlns:xdr="http://schemas.openxmlformats.org/drawingml/2006/spreadsheetDrawing">
      <xdr:col>10</xdr:col>
      <xdr:colOff>114300</xdr:colOff>
      <xdr:row>97</xdr:row>
      <xdr:rowOff>8255</xdr:rowOff>
    </xdr:to>
    <xdr:cxnSp macro="">
      <xdr:nvCxnSpPr>
        <xdr:cNvPr id="238" name="直線コネクタ 237"/>
        <xdr:cNvCxnSpPr/>
      </xdr:nvCxnSpPr>
      <xdr:spPr>
        <a:xfrm flipV="1">
          <a:off x="1111250" y="160674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39" name="フローチャート: 判断 238"/>
        <xdr:cNvSpPr/>
      </xdr:nvSpPr>
      <xdr:spPr>
        <a:xfrm>
          <a:off x="1930400" y="158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31495" cy="259080"/>
    <xdr:sp macro="" textlink="">
      <xdr:nvSpPr>
        <xdr:cNvPr id="240" name="テキスト ボックス 239"/>
        <xdr:cNvSpPr txBox="1"/>
      </xdr:nvSpPr>
      <xdr:spPr>
        <a:xfrm>
          <a:off x="1717675" y="15625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160655</xdr:rowOff>
    </xdr:from>
    <xdr:to xmlns:xdr="http://schemas.openxmlformats.org/drawingml/2006/spreadsheetDrawing">
      <xdr:col>6</xdr:col>
      <xdr:colOff>38100</xdr:colOff>
      <xdr:row>96</xdr:row>
      <xdr:rowOff>90805</xdr:rowOff>
    </xdr:to>
    <xdr:sp macro="" textlink="">
      <xdr:nvSpPr>
        <xdr:cNvPr id="241" name="フローチャート: 判断 240"/>
        <xdr:cNvSpPr/>
      </xdr:nvSpPr>
      <xdr:spPr>
        <a:xfrm>
          <a:off x="1060450" y="158769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107315</xdr:rowOff>
    </xdr:from>
    <xdr:ext cx="531495" cy="259080"/>
    <xdr:sp macro="" textlink="">
      <xdr:nvSpPr>
        <xdr:cNvPr id="242" name="テキスト ボックス 241"/>
        <xdr:cNvSpPr txBox="1"/>
      </xdr:nvSpPr>
      <xdr:spPr>
        <a:xfrm>
          <a:off x="847725" y="15652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4" name="テキスト ボックス 243"/>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5" name="テキスト ボックス 244"/>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6" name="テキスト ボックス 245"/>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47" name="テキスト ボックス 246"/>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93345</xdr:rowOff>
    </xdr:from>
    <xdr:to xmlns:xdr="http://schemas.openxmlformats.org/drawingml/2006/spreadsheetDrawing">
      <xdr:col>24</xdr:col>
      <xdr:colOff>114300</xdr:colOff>
      <xdr:row>95</xdr:row>
      <xdr:rowOff>23495</xdr:rowOff>
    </xdr:to>
    <xdr:sp macro="" textlink="">
      <xdr:nvSpPr>
        <xdr:cNvPr id="248" name="楕円 247"/>
        <xdr:cNvSpPr/>
      </xdr:nvSpPr>
      <xdr:spPr>
        <a:xfrm>
          <a:off x="4493260" y="156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116205</xdr:rowOff>
    </xdr:from>
    <xdr:ext cx="534035" cy="259080"/>
    <xdr:sp macro="" textlink="">
      <xdr:nvSpPr>
        <xdr:cNvPr id="249" name="扶助費該当値テキスト"/>
        <xdr:cNvSpPr txBox="1"/>
      </xdr:nvSpPr>
      <xdr:spPr>
        <a:xfrm>
          <a:off x="4594860" y="15489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33020</xdr:rowOff>
    </xdr:from>
    <xdr:to xmlns:xdr="http://schemas.openxmlformats.org/drawingml/2006/spreadsheetDrawing">
      <xdr:col>20</xdr:col>
      <xdr:colOff>38100</xdr:colOff>
      <xdr:row>95</xdr:row>
      <xdr:rowOff>134620</xdr:rowOff>
    </xdr:to>
    <xdr:sp macro="" textlink="">
      <xdr:nvSpPr>
        <xdr:cNvPr id="250" name="楕円 249"/>
        <xdr:cNvSpPr/>
      </xdr:nvSpPr>
      <xdr:spPr>
        <a:xfrm>
          <a:off x="3674110" y="157492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125730</xdr:rowOff>
    </xdr:from>
    <xdr:ext cx="531495" cy="259080"/>
    <xdr:sp macro="" textlink="">
      <xdr:nvSpPr>
        <xdr:cNvPr id="251" name="テキスト ボックス 250"/>
        <xdr:cNvSpPr txBox="1"/>
      </xdr:nvSpPr>
      <xdr:spPr>
        <a:xfrm>
          <a:off x="3461385" y="15841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139065</xdr:rowOff>
    </xdr:from>
    <xdr:to xmlns:xdr="http://schemas.openxmlformats.org/drawingml/2006/spreadsheetDrawing">
      <xdr:col>15</xdr:col>
      <xdr:colOff>101600</xdr:colOff>
      <xdr:row>96</xdr:row>
      <xdr:rowOff>69215</xdr:rowOff>
    </xdr:to>
    <xdr:sp macro="" textlink="">
      <xdr:nvSpPr>
        <xdr:cNvPr id="252" name="楕円 251"/>
        <xdr:cNvSpPr/>
      </xdr:nvSpPr>
      <xdr:spPr>
        <a:xfrm>
          <a:off x="2800350" y="158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60325</xdr:rowOff>
    </xdr:from>
    <xdr:ext cx="531495" cy="259080"/>
    <xdr:sp macro="" textlink="">
      <xdr:nvSpPr>
        <xdr:cNvPr id="253" name="テキスト ボックス 252"/>
        <xdr:cNvSpPr txBox="1"/>
      </xdr:nvSpPr>
      <xdr:spPr>
        <a:xfrm>
          <a:off x="2591435" y="15948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128905</xdr:rowOff>
    </xdr:from>
    <xdr:to xmlns:xdr="http://schemas.openxmlformats.org/drawingml/2006/spreadsheetDrawing">
      <xdr:col>10</xdr:col>
      <xdr:colOff>165100</xdr:colOff>
      <xdr:row>97</xdr:row>
      <xdr:rowOff>59055</xdr:rowOff>
    </xdr:to>
    <xdr:sp macro="" textlink="">
      <xdr:nvSpPr>
        <xdr:cNvPr id="254" name="楕円 253"/>
        <xdr:cNvSpPr/>
      </xdr:nvSpPr>
      <xdr:spPr>
        <a:xfrm>
          <a:off x="1930400" y="160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50165</xdr:rowOff>
    </xdr:from>
    <xdr:ext cx="531495" cy="259080"/>
    <xdr:sp macro="" textlink="">
      <xdr:nvSpPr>
        <xdr:cNvPr id="255" name="テキスト ボックス 254"/>
        <xdr:cNvSpPr txBox="1"/>
      </xdr:nvSpPr>
      <xdr:spPr>
        <a:xfrm>
          <a:off x="1717675" y="16109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128905</xdr:rowOff>
    </xdr:from>
    <xdr:to xmlns:xdr="http://schemas.openxmlformats.org/drawingml/2006/spreadsheetDrawing">
      <xdr:col>6</xdr:col>
      <xdr:colOff>38100</xdr:colOff>
      <xdr:row>97</xdr:row>
      <xdr:rowOff>59055</xdr:rowOff>
    </xdr:to>
    <xdr:sp macro="" textlink="">
      <xdr:nvSpPr>
        <xdr:cNvPr id="256" name="楕円 255"/>
        <xdr:cNvSpPr/>
      </xdr:nvSpPr>
      <xdr:spPr>
        <a:xfrm>
          <a:off x="1060450" y="16016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50165</xdr:rowOff>
    </xdr:from>
    <xdr:ext cx="531495" cy="259080"/>
    <xdr:sp macro="" textlink="">
      <xdr:nvSpPr>
        <xdr:cNvPr id="257" name="テキスト ボックス 256"/>
        <xdr:cNvSpPr txBox="1"/>
      </xdr:nvSpPr>
      <xdr:spPr>
        <a:xfrm>
          <a:off x="847725" y="16109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5" name="正方形/長方形 264"/>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885"/>
    <xdr:sp macro="" textlink="">
      <xdr:nvSpPr>
        <xdr:cNvPr id="266" name="テキスト ボックス 265"/>
        <xdr:cNvSpPr txBox="1"/>
      </xdr:nvSpPr>
      <xdr:spPr>
        <a:xfrm>
          <a:off x="643636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67" name="直線コネクタ 266"/>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69" name="テキスト ボックス 268"/>
        <xdr:cNvSpPr txBox="1"/>
      </xdr:nvSpPr>
      <xdr:spPr>
        <a:xfrm>
          <a:off x="6229350" y="6353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090" cy="259080"/>
    <xdr:sp macro="" textlink="">
      <xdr:nvSpPr>
        <xdr:cNvPr id="271" name="テキスト ボックス 270"/>
        <xdr:cNvSpPr txBox="1"/>
      </xdr:nvSpPr>
      <xdr:spPr>
        <a:xfrm>
          <a:off x="5890260" y="5985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3090" cy="256540"/>
    <xdr:sp macro="" textlink="">
      <xdr:nvSpPr>
        <xdr:cNvPr id="273" name="テキスト ボックス 272"/>
        <xdr:cNvSpPr txBox="1"/>
      </xdr:nvSpPr>
      <xdr:spPr>
        <a:xfrm>
          <a:off x="5890260" y="5619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090" cy="258445"/>
    <xdr:sp macro="" textlink="">
      <xdr:nvSpPr>
        <xdr:cNvPr id="275" name="テキスト ボックス 274"/>
        <xdr:cNvSpPr txBox="1"/>
      </xdr:nvSpPr>
      <xdr:spPr>
        <a:xfrm>
          <a:off x="5890260" y="5255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090" cy="258445"/>
    <xdr:sp macro="" textlink="">
      <xdr:nvSpPr>
        <xdr:cNvPr id="277" name="テキスト ボックス 276"/>
        <xdr:cNvSpPr txBox="1"/>
      </xdr:nvSpPr>
      <xdr:spPr>
        <a:xfrm>
          <a:off x="5890260" y="4886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3260" cy="255905"/>
    <xdr:sp macro="" textlink="">
      <xdr:nvSpPr>
        <xdr:cNvPr id="279" name="テキスト ボックス 278"/>
        <xdr:cNvSpPr txBox="1"/>
      </xdr:nvSpPr>
      <xdr:spPr>
        <a:xfrm>
          <a:off x="5800090" y="4518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0"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31</xdr:row>
      <xdr:rowOff>147320</xdr:rowOff>
    </xdr:from>
    <xdr:to xmlns:xdr="http://schemas.openxmlformats.org/drawingml/2006/spreadsheetDrawing">
      <xdr:col>54</xdr:col>
      <xdr:colOff>186690</xdr:colOff>
      <xdr:row>38</xdr:row>
      <xdr:rowOff>31115</xdr:rowOff>
    </xdr:to>
    <xdr:cxnSp macro="">
      <xdr:nvCxnSpPr>
        <xdr:cNvPr id="281" name="直線コネクタ 280"/>
        <xdr:cNvCxnSpPr/>
      </xdr:nvCxnSpPr>
      <xdr:spPr>
        <a:xfrm flipV="1">
          <a:off x="10267950" y="5271770"/>
          <a:ext cx="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34925</xdr:rowOff>
    </xdr:from>
    <xdr:ext cx="534035" cy="259080"/>
    <xdr:sp macro="" textlink="">
      <xdr:nvSpPr>
        <xdr:cNvPr id="282" name="補助費等最小値テキスト"/>
        <xdr:cNvSpPr txBox="1"/>
      </xdr:nvSpPr>
      <xdr:spPr>
        <a:xfrm>
          <a:off x="10318750" y="6315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31115</xdr:rowOff>
    </xdr:from>
    <xdr:to xmlns:xdr="http://schemas.openxmlformats.org/drawingml/2006/spreadsheetDrawing">
      <xdr:col>55</xdr:col>
      <xdr:colOff>88900</xdr:colOff>
      <xdr:row>38</xdr:row>
      <xdr:rowOff>31115</xdr:rowOff>
    </xdr:to>
    <xdr:cxnSp macro="">
      <xdr:nvCxnSpPr>
        <xdr:cNvPr id="283" name="直線コネクタ 282"/>
        <xdr:cNvCxnSpPr/>
      </xdr:nvCxnSpPr>
      <xdr:spPr>
        <a:xfrm>
          <a:off x="10182860" y="63112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93980</xdr:rowOff>
    </xdr:from>
    <xdr:ext cx="598170" cy="258445"/>
    <xdr:sp macro="" textlink="">
      <xdr:nvSpPr>
        <xdr:cNvPr id="284" name="補助費等最大値テキスト"/>
        <xdr:cNvSpPr txBox="1"/>
      </xdr:nvSpPr>
      <xdr:spPr>
        <a:xfrm>
          <a:off x="10318750" y="5053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147320</xdr:rowOff>
    </xdr:from>
    <xdr:to xmlns:xdr="http://schemas.openxmlformats.org/drawingml/2006/spreadsheetDrawing">
      <xdr:col>55</xdr:col>
      <xdr:colOff>88900</xdr:colOff>
      <xdr:row>31</xdr:row>
      <xdr:rowOff>147320</xdr:rowOff>
    </xdr:to>
    <xdr:cxnSp macro="">
      <xdr:nvCxnSpPr>
        <xdr:cNvPr id="285" name="直線コネクタ 284"/>
        <xdr:cNvCxnSpPr/>
      </xdr:nvCxnSpPr>
      <xdr:spPr>
        <a:xfrm>
          <a:off x="10182860" y="52717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133985</xdr:rowOff>
    </xdr:from>
    <xdr:to xmlns:xdr="http://schemas.openxmlformats.org/drawingml/2006/spreadsheetDrawing">
      <xdr:col>55</xdr:col>
      <xdr:colOff>0</xdr:colOff>
      <xdr:row>32</xdr:row>
      <xdr:rowOff>165100</xdr:rowOff>
    </xdr:to>
    <xdr:cxnSp macro="">
      <xdr:nvCxnSpPr>
        <xdr:cNvPr id="286" name="直線コネクタ 285"/>
        <xdr:cNvCxnSpPr/>
      </xdr:nvCxnSpPr>
      <xdr:spPr>
        <a:xfrm>
          <a:off x="9448800" y="5423535"/>
          <a:ext cx="8191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127635</xdr:rowOff>
    </xdr:from>
    <xdr:ext cx="598170" cy="258445"/>
    <xdr:sp macro="" textlink="">
      <xdr:nvSpPr>
        <xdr:cNvPr id="287" name="補助費等平均値テキスト"/>
        <xdr:cNvSpPr txBox="1"/>
      </xdr:nvSpPr>
      <xdr:spPr>
        <a:xfrm>
          <a:off x="10318750" y="591248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149225</xdr:rowOff>
    </xdr:from>
    <xdr:to xmlns:xdr="http://schemas.openxmlformats.org/drawingml/2006/spreadsheetDrawing">
      <xdr:col>55</xdr:col>
      <xdr:colOff>50800</xdr:colOff>
      <xdr:row>36</xdr:row>
      <xdr:rowOff>79375</xdr:rowOff>
    </xdr:to>
    <xdr:sp macro="" textlink="">
      <xdr:nvSpPr>
        <xdr:cNvPr id="288" name="フローチャート: 判断 287"/>
        <xdr:cNvSpPr/>
      </xdr:nvSpPr>
      <xdr:spPr>
        <a:xfrm>
          <a:off x="10220960" y="59340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32</xdr:row>
      <xdr:rowOff>133985</xdr:rowOff>
    </xdr:from>
    <xdr:to xmlns:xdr="http://schemas.openxmlformats.org/drawingml/2006/spreadsheetDrawing">
      <xdr:col>50</xdr:col>
      <xdr:colOff>114300</xdr:colOff>
      <xdr:row>35</xdr:row>
      <xdr:rowOff>159385</xdr:rowOff>
    </xdr:to>
    <xdr:cxnSp macro="">
      <xdr:nvCxnSpPr>
        <xdr:cNvPr id="289" name="直線コネクタ 288"/>
        <xdr:cNvCxnSpPr/>
      </xdr:nvCxnSpPr>
      <xdr:spPr>
        <a:xfrm flipV="1">
          <a:off x="8578850" y="5423535"/>
          <a:ext cx="869950"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14605</xdr:rowOff>
    </xdr:from>
    <xdr:to xmlns:xdr="http://schemas.openxmlformats.org/drawingml/2006/spreadsheetDrawing">
      <xdr:col>50</xdr:col>
      <xdr:colOff>165100</xdr:colOff>
      <xdr:row>36</xdr:row>
      <xdr:rowOff>116205</xdr:rowOff>
    </xdr:to>
    <xdr:sp macro="" textlink="">
      <xdr:nvSpPr>
        <xdr:cNvPr id="290" name="フローチャート: 判断 289"/>
        <xdr:cNvSpPr/>
      </xdr:nvSpPr>
      <xdr:spPr>
        <a:xfrm>
          <a:off x="93980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107315</xdr:rowOff>
    </xdr:from>
    <xdr:ext cx="596265" cy="259080"/>
    <xdr:sp macro="" textlink="">
      <xdr:nvSpPr>
        <xdr:cNvPr id="291" name="テキスト ボックス 290"/>
        <xdr:cNvSpPr txBox="1"/>
      </xdr:nvSpPr>
      <xdr:spPr>
        <a:xfrm>
          <a:off x="9152890" y="60572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73660</xdr:rowOff>
    </xdr:from>
    <xdr:to xmlns:xdr="http://schemas.openxmlformats.org/drawingml/2006/spreadsheetDrawing">
      <xdr:col>45</xdr:col>
      <xdr:colOff>177800</xdr:colOff>
      <xdr:row>35</xdr:row>
      <xdr:rowOff>159385</xdr:rowOff>
    </xdr:to>
    <xdr:cxnSp macro="">
      <xdr:nvCxnSpPr>
        <xdr:cNvPr id="292" name="直線コネクタ 291"/>
        <xdr:cNvCxnSpPr/>
      </xdr:nvCxnSpPr>
      <xdr:spPr>
        <a:xfrm>
          <a:off x="7705090" y="5693410"/>
          <a:ext cx="87376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55245</xdr:rowOff>
    </xdr:from>
    <xdr:to xmlns:xdr="http://schemas.openxmlformats.org/drawingml/2006/spreadsheetDrawing">
      <xdr:col>46</xdr:col>
      <xdr:colOff>38100</xdr:colOff>
      <xdr:row>36</xdr:row>
      <xdr:rowOff>156845</xdr:rowOff>
    </xdr:to>
    <xdr:sp macro="" textlink="">
      <xdr:nvSpPr>
        <xdr:cNvPr id="293" name="フローチャート: 判断 292"/>
        <xdr:cNvSpPr/>
      </xdr:nvSpPr>
      <xdr:spPr>
        <a:xfrm>
          <a:off x="8528050" y="60051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147955</xdr:rowOff>
    </xdr:from>
    <xdr:ext cx="596265" cy="258445"/>
    <xdr:sp macro="" textlink="">
      <xdr:nvSpPr>
        <xdr:cNvPr id="294" name="テキスト ボックス 293"/>
        <xdr:cNvSpPr txBox="1"/>
      </xdr:nvSpPr>
      <xdr:spPr>
        <a:xfrm>
          <a:off x="8282940" y="60979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73660</xdr:rowOff>
    </xdr:from>
    <xdr:to xmlns:xdr="http://schemas.openxmlformats.org/drawingml/2006/spreadsheetDrawing">
      <xdr:col>41</xdr:col>
      <xdr:colOff>50800</xdr:colOff>
      <xdr:row>35</xdr:row>
      <xdr:rowOff>158115</xdr:rowOff>
    </xdr:to>
    <xdr:cxnSp macro="">
      <xdr:nvCxnSpPr>
        <xdr:cNvPr id="295" name="直線コネクタ 294"/>
        <xdr:cNvCxnSpPr/>
      </xdr:nvCxnSpPr>
      <xdr:spPr>
        <a:xfrm flipV="1">
          <a:off x="6835140" y="5693410"/>
          <a:ext cx="86995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37465</xdr:rowOff>
    </xdr:from>
    <xdr:to xmlns:xdr="http://schemas.openxmlformats.org/drawingml/2006/spreadsheetDrawing">
      <xdr:col>41</xdr:col>
      <xdr:colOff>101600</xdr:colOff>
      <xdr:row>35</xdr:row>
      <xdr:rowOff>139065</xdr:rowOff>
    </xdr:to>
    <xdr:sp macro="" textlink="">
      <xdr:nvSpPr>
        <xdr:cNvPr id="296" name="フローチャート: 判断 295"/>
        <xdr:cNvSpPr/>
      </xdr:nvSpPr>
      <xdr:spPr>
        <a:xfrm>
          <a:off x="7654290" y="582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130175</xdr:rowOff>
    </xdr:from>
    <xdr:ext cx="596265" cy="258445"/>
    <xdr:sp macro="" textlink="">
      <xdr:nvSpPr>
        <xdr:cNvPr id="297" name="テキスト ボックス 296"/>
        <xdr:cNvSpPr txBox="1"/>
      </xdr:nvSpPr>
      <xdr:spPr>
        <a:xfrm>
          <a:off x="7412990" y="59150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129540</xdr:rowOff>
    </xdr:from>
    <xdr:to xmlns:xdr="http://schemas.openxmlformats.org/drawingml/2006/spreadsheetDrawing">
      <xdr:col>36</xdr:col>
      <xdr:colOff>165100</xdr:colOff>
      <xdr:row>37</xdr:row>
      <xdr:rowOff>59690</xdr:rowOff>
    </xdr:to>
    <xdr:sp macro="" textlink="">
      <xdr:nvSpPr>
        <xdr:cNvPr id="298" name="フローチャート: 判断 297"/>
        <xdr:cNvSpPr/>
      </xdr:nvSpPr>
      <xdr:spPr>
        <a:xfrm>
          <a:off x="6784340" y="6079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50800</xdr:rowOff>
    </xdr:from>
    <xdr:ext cx="596265" cy="258445"/>
    <xdr:sp macro="" textlink="">
      <xdr:nvSpPr>
        <xdr:cNvPr id="299" name="テキスト ボックス 298"/>
        <xdr:cNvSpPr txBox="1"/>
      </xdr:nvSpPr>
      <xdr:spPr>
        <a:xfrm>
          <a:off x="6539230" y="616585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1" name="テキスト ボックス 300"/>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2" name="テキスト ボックス 301"/>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3" name="テキスト ボックス 302"/>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4" name="テキスト ボックス 303"/>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120650</xdr:rowOff>
    </xdr:from>
    <xdr:to xmlns:xdr="http://schemas.openxmlformats.org/drawingml/2006/spreadsheetDrawing">
      <xdr:col>55</xdr:col>
      <xdr:colOff>50800</xdr:colOff>
      <xdr:row>33</xdr:row>
      <xdr:rowOff>50800</xdr:rowOff>
    </xdr:to>
    <xdr:sp macro="" textlink="">
      <xdr:nvSpPr>
        <xdr:cNvPr id="305" name="楕円 304"/>
        <xdr:cNvSpPr/>
      </xdr:nvSpPr>
      <xdr:spPr>
        <a:xfrm>
          <a:off x="10220960" y="54102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31</xdr:row>
      <xdr:rowOff>143510</xdr:rowOff>
    </xdr:from>
    <xdr:ext cx="598170" cy="256540"/>
    <xdr:sp macro="" textlink="">
      <xdr:nvSpPr>
        <xdr:cNvPr id="306" name="補助費等該当値テキスト"/>
        <xdr:cNvSpPr txBox="1"/>
      </xdr:nvSpPr>
      <xdr:spPr>
        <a:xfrm>
          <a:off x="10318750" y="5267960"/>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83185</xdr:rowOff>
    </xdr:from>
    <xdr:to xmlns:xdr="http://schemas.openxmlformats.org/drawingml/2006/spreadsheetDrawing">
      <xdr:col>50</xdr:col>
      <xdr:colOff>165100</xdr:colOff>
      <xdr:row>33</xdr:row>
      <xdr:rowOff>13335</xdr:rowOff>
    </xdr:to>
    <xdr:sp macro="" textlink="">
      <xdr:nvSpPr>
        <xdr:cNvPr id="307" name="楕円 306"/>
        <xdr:cNvSpPr/>
      </xdr:nvSpPr>
      <xdr:spPr>
        <a:xfrm>
          <a:off x="9398000" y="5372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29845</xdr:rowOff>
    </xdr:from>
    <xdr:ext cx="596265" cy="255905"/>
    <xdr:sp macro="" textlink="">
      <xdr:nvSpPr>
        <xdr:cNvPr id="308" name="テキスト ボックス 307"/>
        <xdr:cNvSpPr txBox="1"/>
      </xdr:nvSpPr>
      <xdr:spPr>
        <a:xfrm>
          <a:off x="9152890" y="515429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109220</xdr:rowOff>
    </xdr:from>
    <xdr:to xmlns:xdr="http://schemas.openxmlformats.org/drawingml/2006/spreadsheetDrawing">
      <xdr:col>46</xdr:col>
      <xdr:colOff>38100</xdr:colOff>
      <xdr:row>36</xdr:row>
      <xdr:rowOff>38735</xdr:rowOff>
    </xdr:to>
    <xdr:sp macro="" textlink="">
      <xdr:nvSpPr>
        <xdr:cNvPr id="309" name="楕円 308"/>
        <xdr:cNvSpPr/>
      </xdr:nvSpPr>
      <xdr:spPr>
        <a:xfrm>
          <a:off x="8528050" y="589407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55245</xdr:rowOff>
    </xdr:from>
    <xdr:ext cx="596265" cy="255905"/>
    <xdr:sp macro="" textlink="">
      <xdr:nvSpPr>
        <xdr:cNvPr id="310" name="テキスト ボックス 309"/>
        <xdr:cNvSpPr txBox="1"/>
      </xdr:nvSpPr>
      <xdr:spPr>
        <a:xfrm>
          <a:off x="8282940" y="567499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22860</xdr:rowOff>
    </xdr:from>
    <xdr:to xmlns:xdr="http://schemas.openxmlformats.org/drawingml/2006/spreadsheetDrawing">
      <xdr:col>41</xdr:col>
      <xdr:colOff>101600</xdr:colOff>
      <xdr:row>34</xdr:row>
      <xdr:rowOff>124460</xdr:rowOff>
    </xdr:to>
    <xdr:sp macro="" textlink="">
      <xdr:nvSpPr>
        <xdr:cNvPr id="311" name="楕円 310"/>
        <xdr:cNvSpPr/>
      </xdr:nvSpPr>
      <xdr:spPr>
        <a:xfrm>
          <a:off x="7654290" y="56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140970</xdr:rowOff>
    </xdr:from>
    <xdr:ext cx="596265" cy="259080"/>
    <xdr:sp macro="" textlink="">
      <xdr:nvSpPr>
        <xdr:cNvPr id="312" name="テキスト ボックス 311"/>
        <xdr:cNvSpPr txBox="1"/>
      </xdr:nvSpPr>
      <xdr:spPr>
        <a:xfrm>
          <a:off x="7412990" y="54305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107315</xdr:rowOff>
    </xdr:from>
    <xdr:to xmlns:xdr="http://schemas.openxmlformats.org/drawingml/2006/spreadsheetDrawing">
      <xdr:col>36</xdr:col>
      <xdr:colOff>165100</xdr:colOff>
      <xdr:row>36</xdr:row>
      <xdr:rowOff>37465</xdr:rowOff>
    </xdr:to>
    <xdr:sp macro="" textlink="">
      <xdr:nvSpPr>
        <xdr:cNvPr id="313" name="楕円 312"/>
        <xdr:cNvSpPr/>
      </xdr:nvSpPr>
      <xdr:spPr>
        <a:xfrm>
          <a:off x="6784340" y="5892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53975</xdr:rowOff>
    </xdr:from>
    <xdr:ext cx="596265" cy="255905"/>
    <xdr:sp macro="" textlink="">
      <xdr:nvSpPr>
        <xdr:cNvPr id="314" name="テキスト ボックス 313"/>
        <xdr:cNvSpPr txBox="1"/>
      </xdr:nvSpPr>
      <xdr:spPr>
        <a:xfrm>
          <a:off x="6539230" y="567372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2" name="正方形/長方形 321"/>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885"/>
    <xdr:sp macro="" textlink="">
      <xdr:nvSpPr>
        <xdr:cNvPr id="323" name="テキスト ボックス 322"/>
        <xdr:cNvSpPr txBox="1"/>
      </xdr:nvSpPr>
      <xdr:spPr>
        <a:xfrm>
          <a:off x="643636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4" name="直線コネクタ 323"/>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6" name="テキスト ボックス 325"/>
        <xdr:cNvSpPr txBox="1"/>
      </xdr:nvSpPr>
      <xdr:spPr>
        <a:xfrm>
          <a:off x="6229350" y="9655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3090" cy="259080"/>
    <xdr:sp macro="" textlink="">
      <xdr:nvSpPr>
        <xdr:cNvPr id="328" name="テキスト ボックス 327"/>
        <xdr:cNvSpPr txBox="1"/>
      </xdr:nvSpPr>
      <xdr:spPr>
        <a:xfrm>
          <a:off x="5890260" y="9287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165100</xdr:rowOff>
    </xdr:from>
    <xdr:ext cx="683260" cy="256540"/>
    <xdr:sp macro="" textlink="">
      <xdr:nvSpPr>
        <xdr:cNvPr id="330" name="テキスト ボックス 329"/>
        <xdr:cNvSpPr txBox="1"/>
      </xdr:nvSpPr>
      <xdr:spPr>
        <a:xfrm>
          <a:off x="5800090" y="892175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3260" cy="258445"/>
    <xdr:sp macro="" textlink="">
      <xdr:nvSpPr>
        <xdr:cNvPr id="332" name="テキスト ボックス 331"/>
        <xdr:cNvSpPr txBox="1"/>
      </xdr:nvSpPr>
      <xdr:spPr>
        <a:xfrm>
          <a:off x="5800090" y="8557260"/>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3260" cy="258445"/>
    <xdr:sp macro="" textlink="">
      <xdr:nvSpPr>
        <xdr:cNvPr id="334" name="テキスト ボックス 333"/>
        <xdr:cNvSpPr txBox="1"/>
      </xdr:nvSpPr>
      <xdr:spPr>
        <a:xfrm>
          <a:off x="5800090" y="8188960"/>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5905"/>
    <xdr:sp macro="" textlink="">
      <xdr:nvSpPr>
        <xdr:cNvPr id="336" name="テキスト ボックス 335"/>
        <xdr:cNvSpPr txBox="1"/>
      </xdr:nvSpPr>
      <xdr:spPr>
        <a:xfrm>
          <a:off x="5800090" y="7820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7"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75565</xdr:rowOff>
    </xdr:from>
    <xdr:to xmlns:xdr="http://schemas.openxmlformats.org/drawingml/2006/spreadsheetDrawing">
      <xdr:col>54</xdr:col>
      <xdr:colOff>186690</xdr:colOff>
      <xdr:row>59</xdr:row>
      <xdr:rowOff>40640</xdr:rowOff>
    </xdr:to>
    <xdr:cxnSp macro="">
      <xdr:nvCxnSpPr>
        <xdr:cNvPr id="338" name="直線コネクタ 337"/>
        <xdr:cNvCxnSpPr/>
      </xdr:nvCxnSpPr>
      <xdr:spPr>
        <a:xfrm flipV="1">
          <a:off x="10267950" y="8336915"/>
          <a:ext cx="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265" cy="256540"/>
    <xdr:sp macro="" textlink="">
      <xdr:nvSpPr>
        <xdr:cNvPr id="339" name="普通建設事業費最小値テキスト"/>
        <xdr:cNvSpPr txBox="1"/>
      </xdr:nvSpPr>
      <xdr:spPr>
        <a:xfrm>
          <a:off x="10318750" y="979106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0" name="直線コネクタ 339"/>
        <xdr:cNvCxnSpPr/>
      </xdr:nvCxnSpPr>
      <xdr:spPr>
        <a:xfrm>
          <a:off x="10182860" y="97878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689610" cy="257810"/>
    <xdr:sp macro="" textlink="">
      <xdr:nvSpPr>
        <xdr:cNvPr id="341" name="普通建設事業費最大値テキスト"/>
        <xdr:cNvSpPr txBox="1"/>
      </xdr:nvSpPr>
      <xdr:spPr>
        <a:xfrm>
          <a:off x="10318750" y="8118475"/>
          <a:ext cx="68961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42" name="直線コネクタ 341"/>
        <xdr:cNvCxnSpPr/>
      </xdr:nvCxnSpPr>
      <xdr:spPr>
        <a:xfrm>
          <a:off x="10182860" y="8336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151765</xdr:rowOff>
    </xdr:from>
    <xdr:to xmlns:xdr="http://schemas.openxmlformats.org/drawingml/2006/spreadsheetDrawing">
      <xdr:col>55</xdr:col>
      <xdr:colOff>0</xdr:colOff>
      <xdr:row>58</xdr:row>
      <xdr:rowOff>22225</xdr:rowOff>
    </xdr:to>
    <xdr:cxnSp macro="">
      <xdr:nvCxnSpPr>
        <xdr:cNvPr id="343" name="直線コネクタ 342"/>
        <xdr:cNvCxnSpPr/>
      </xdr:nvCxnSpPr>
      <xdr:spPr>
        <a:xfrm flipV="1">
          <a:off x="9448800" y="9568815"/>
          <a:ext cx="8191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90170</xdr:rowOff>
    </xdr:from>
    <xdr:ext cx="598170" cy="258445"/>
    <xdr:sp macro="" textlink="">
      <xdr:nvSpPr>
        <xdr:cNvPr id="344" name="普通建設事業費平均値テキスト"/>
        <xdr:cNvSpPr txBox="1"/>
      </xdr:nvSpPr>
      <xdr:spPr>
        <a:xfrm>
          <a:off x="10318750" y="950722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111760</xdr:rowOff>
    </xdr:from>
    <xdr:to xmlns:xdr="http://schemas.openxmlformats.org/drawingml/2006/spreadsheetDrawing">
      <xdr:col>55</xdr:col>
      <xdr:colOff>50800</xdr:colOff>
      <xdr:row>58</xdr:row>
      <xdr:rowOff>41910</xdr:rowOff>
    </xdr:to>
    <xdr:sp macro="" textlink="">
      <xdr:nvSpPr>
        <xdr:cNvPr id="345" name="フローチャート: 判断 344"/>
        <xdr:cNvSpPr/>
      </xdr:nvSpPr>
      <xdr:spPr>
        <a:xfrm>
          <a:off x="10220960" y="95288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22225</xdr:rowOff>
    </xdr:from>
    <xdr:to xmlns:xdr="http://schemas.openxmlformats.org/drawingml/2006/spreadsheetDrawing">
      <xdr:col>50</xdr:col>
      <xdr:colOff>114300</xdr:colOff>
      <xdr:row>58</xdr:row>
      <xdr:rowOff>24130</xdr:rowOff>
    </xdr:to>
    <xdr:cxnSp macro="">
      <xdr:nvCxnSpPr>
        <xdr:cNvPr id="346" name="直線コネクタ 345"/>
        <xdr:cNvCxnSpPr/>
      </xdr:nvCxnSpPr>
      <xdr:spPr>
        <a:xfrm flipV="1">
          <a:off x="8578850" y="960437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121285</xdr:rowOff>
    </xdr:from>
    <xdr:to xmlns:xdr="http://schemas.openxmlformats.org/drawingml/2006/spreadsheetDrawing">
      <xdr:col>50</xdr:col>
      <xdr:colOff>165100</xdr:colOff>
      <xdr:row>58</xdr:row>
      <xdr:rowOff>52070</xdr:rowOff>
    </xdr:to>
    <xdr:sp macro="" textlink="">
      <xdr:nvSpPr>
        <xdr:cNvPr id="347" name="フローチャート: 判断 346"/>
        <xdr:cNvSpPr/>
      </xdr:nvSpPr>
      <xdr:spPr>
        <a:xfrm>
          <a:off x="9398000" y="95383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67945</xdr:rowOff>
    </xdr:from>
    <xdr:ext cx="596265" cy="258445"/>
    <xdr:sp macro="" textlink="">
      <xdr:nvSpPr>
        <xdr:cNvPr id="348" name="テキスト ボックス 347"/>
        <xdr:cNvSpPr txBox="1"/>
      </xdr:nvSpPr>
      <xdr:spPr>
        <a:xfrm>
          <a:off x="9152890" y="93198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18415</xdr:rowOff>
    </xdr:from>
    <xdr:to xmlns:xdr="http://schemas.openxmlformats.org/drawingml/2006/spreadsheetDrawing">
      <xdr:col>45</xdr:col>
      <xdr:colOff>177800</xdr:colOff>
      <xdr:row>58</xdr:row>
      <xdr:rowOff>24130</xdr:rowOff>
    </xdr:to>
    <xdr:cxnSp macro="">
      <xdr:nvCxnSpPr>
        <xdr:cNvPr id="349" name="直線コネクタ 348"/>
        <xdr:cNvCxnSpPr/>
      </xdr:nvCxnSpPr>
      <xdr:spPr>
        <a:xfrm>
          <a:off x="7705090" y="9600565"/>
          <a:ext cx="873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125095</xdr:rowOff>
    </xdr:from>
    <xdr:to xmlns:xdr="http://schemas.openxmlformats.org/drawingml/2006/spreadsheetDrawing">
      <xdr:col>46</xdr:col>
      <xdr:colOff>38100</xdr:colOff>
      <xdr:row>58</xdr:row>
      <xdr:rowOff>55245</xdr:rowOff>
    </xdr:to>
    <xdr:sp macro="" textlink="">
      <xdr:nvSpPr>
        <xdr:cNvPr id="350" name="フローチャート: 判断 349"/>
        <xdr:cNvSpPr/>
      </xdr:nvSpPr>
      <xdr:spPr>
        <a:xfrm>
          <a:off x="8528050" y="95421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71755</xdr:rowOff>
    </xdr:from>
    <xdr:ext cx="596265" cy="259080"/>
    <xdr:sp macro="" textlink="">
      <xdr:nvSpPr>
        <xdr:cNvPr id="351" name="テキスト ボックス 350"/>
        <xdr:cNvSpPr txBox="1"/>
      </xdr:nvSpPr>
      <xdr:spPr>
        <a:xfrm>
          <a:off x="8282940" y="93237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109220</xdr:rowOff>
    </xdr:from>
    <xdr:to xmlns:xdr="http://schemas.openxmlformats.org/drawingml/2006/spreadsheetDrawing">
      <xdr:col>41</xdr:col>
      <xdr:colOff>50800</xdr:colOff>
      <xdr:row>58</xdr:row>
      <xdr:rowOff>18415</xdr:rowOff>
    </xdr:to>
    <xdr:cxnSp macro="">
      <xdr:nvCxnSpPr>
        <xdr:cNvPr id="352" name="直線コネクタ 351"/>
        <xdr:cNvCxnSpPr/>
      </xdr:nvCxnSpPr>
      <xdr:spPr>
        <a:xfrm>
          <a:off x="6835140" y="9526270"/>
          <a:ext cx="8699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107315</xdr:rowOff>
    </xdr:from>
    <xdr:to xmlns:xdr="http://schemas.openxmlformats.org/drawingml/2006/spreadsheetDrawing">
      <xdr:col>41</xdr:col>
      <xdr:colOff>101600</xdr:colOff>
      <xdr:row>58</xdr:row>
      <xdr:rowOff>37465</xdr:rowOff>
    </xdr:to>
    <xdr:sp macro="" textlink="">
      <xdr:nvSpPr>
        <xdr:cNvPr id="353" name="フローチャート: 判断 352"/>
        <xdr:cNvSpPr/>
      </xdr:nvSpPr>
      <xdr:spPr>
        <a:xfrm>
          <a:off x="7654290" y="9524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53975</xdr:rowOff>
    </xdr:from>
    <xdr:ext cx="596265" cy="255905"/>
    <xdr:sp macro="" textlink="">
      <xdr:nvSpPr>
        <xdr:cNvPr id="354" name="テキスト ボックス 353"/>
        <xdr:cNvSpPr txBox="1"/>
      </xdr:nvSpPr>
      <xdr:spPr>
        <a:xfrm>
          <a:off x="7412990" y="930592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132080</xdr:rowOff>
    </xdr:from>
    <xdr:to xmlns:xdr="http://schemas.openxmlformats.org/drawingml/2006/spreadsheetDrawing">
      <xdr:col>36</xdr:col>
      <xdr:colOff>165100</xdr:colOff>
      <xdr:row>58</xdr:row>
      <xdr:rowOff>62230</xdr:rowOff>
    </xdr:to>
    <xdr:sp macro="" textlink="">
      <xdr:nvSpPr>
        <xdr:cNvPr id="355" name="フローチャート: 判断 354"/>
        <xdr:cNvSpPr/>
      </xdr:nvSpPr>
      <xdr:spPr>
        <a:xfrm>
          <a:off x="6784340" y="9549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53340</xdr:rowOff>
    </xdr:from>
    <xdr:ext cx="596265" cy="255905"/>
    <xdr:sp macro="" textlink="">
      <xdr:nvSpPr>
        <xdr:cNvPr id="356" name="テキスト ボックス 355"/>
        <xdr:cNvSpPr txBox="1"/>
      </xdr:nvSpPr>
      <xdr:spPr>
        <a:xfrm>
          <a:off x="6539230" y="963549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8" name="テキスト ボックス 357"/>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59" name="テキスト ボックス 358"/>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0" name="テキスト ボックス 359"/>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1" name="テキスト ボックス 360"/>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100965</xdr:rowOff>
    </xdr:from>
    <xdr:to xmlns:xdr="http://schemas.openxmlformats.org/drawingml/2006/spreadsheetDrawing">
      <xdr:col>55</xdr:col>
      <xdr:colOff>50800</xdr:colOff>
      <xdr:row>58</xdr:row>
      <xdr:rowOff>31115</xdr:rowOff>
    </xdr:to>
    <xdr:sp macro="" textlink="">
      <xdr:nvSpPr>
        <xdr:cNvPr id="362" name="楕円 361"/>
        <xdr:cNvSpPr/>
      </xdr:nvSpPr>
      <xdr:spPr>
        <a:xfrm>
          <a:off x="10220960" y="95180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123825</xdr:rowOff>
    </xdr:from>
    <xdr:ext cx="598170" cy="256540"/>
    <xdr:sp macro="" textlink="">
      <xdr:nvSpPr>
        <xdr:cNvPr id="363" name="普通建設事業費該当値テキスト"/>
        <xdr:cNvSpPr txBox="1"/>
      </xdr:nvSpPr>
      <xdr:spPr>
        <a:xfrm>
          <a:off x="10318750" y="9375775"/>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143510</xdr:rowOff>
    </xdr:from>
    <xdr:to xmlns:xdr="http://schemas.openxmlformats.org/drawingml/2006/spreadsheetDrawing">
      <xdr:col>50</xdr:col>
      <xdr:colOff>165100</xdr:colOff>
      <xdr:row>58</xdr:row>
      <xdr:rowOff>73025</xdr:rowOff>
    </xdr:to>
    <xdr:sp macro="" textlink="">
      <xdr:nvSpPr>
        <xdr:cNvPr id="364" name="楕円 363"/>
        <xdr:cNvSpPr/>
      </xdr:nvSpPr>
      <xdr:spPr>
        <a:xfrm>
          <a:off x="9398000" y="956056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64135</xdr:rowOff>
    </xdr:from>
    <xdr:ext cx="596265" cy="255905"/>
    <xdr:sp macro="" textlink="">
      <xdr:nvSpPr>
        <xdr:cNvPr id="365" name="テキスト ボックス 364"/>
        <xdr:cNvSpPr txBox="1"/>
      </xdr:nvSpPr>
      <xdr:spPr>
        <a:xfrm>
          <a:off x="9152890" y="964628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144780</xdr:rowOff>
    </xdr:from>
    <xdr:to xmlns:xdr="http://schemas.openxmlformats.org/drawingml/2006/spreadsheetDrawing">
      <xdr:col>46</xdr:col>
      <xdr:colOff>38100</xdr:colOff>
      <xdr:row>58</xdr:row>
      <xdr:rowOff>74930</xdr:rowOff>
    </xdr:to>
    <xdr:sp macro="" textlink="">
      <xdr:nvSpPr>
        <xdr:cNvPr id="366" name="楕円 365"/>
        <xdr:cNvSpPr/>
      </xdr:nvSpPr>
      <xdr:spPr>
        <a:xfrm>
          <a:off x="8528050" y="95618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66040</xdr:rowOff>
    </xdr:from>
    <xdr:ext cx="596265" cy="256540"/>
    <xdr:sp macro="" textlink="">
      <xdr:nvSpPr>
        <xdr:cNvPr id="367" name="テキスト ボックス 366"/>
        <xdr:cNvSpPr txBox="1"/>
      </xdr:nvSpPr>
      <xdr:spPr>
        <a:xfrm>
          <a:off x="8282940" y="96481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139065</xdr:rowOff>
    </xdr:from>
    <xdr:to xmlns:xdr="http://schemas.openxmlformats.org/drawingml/2006/spreadsheetDrawing">
      <xdr:col>41</xdr:col>
      <xdr:colOff>101600</xdr:colOff>
      <xdr:row>58</xdr:row>
      <xdr:rowOff>69215</xdr:rowOff>
    </xdr:to>
    <xdr:sp macro="" textlink="">
      <xdr:nvSpPr>
        <xdr:cNvPr id="368" name="楕円 367"/>
        <xdr:cNvSpPr/>
      </xdr:nvSpPr>
      <xdr:spPr>
        <a:xfrm>
          <a:off x="7654290" y="9556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60325</xdr:rowOff>
    </xdr:from>
    <xdr:ext cx="596265" cy="258445"/>
    <xdr:sp macro="" textlink="">
      <xdr:nvSpPr>
        <xdr:cNvPr id="369" name="テキスト ボックス 368"/>
        <xdr:cNvSpPr txBox="1"/>
      </xdr:nvSpPr>
      <xdr:spPr>
        <a:xfrm>
          <a:off x="7412990" y="96424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57785</xdr:rowOff>
    </xdr:from>
    <xdr:to xmlns:xdr="http://schemas.openxmlformats.org/drawingml/2006/spreadsheetDrawing">
      <xdr:col>36</xdr:col>
      <xdr:colOff>165100</xdr:colOff>
      <xdr:row>57</xdr:row>
      <xdr:rowOff>159385</xdr:rowOff>
    </xdr:to>
    <xdr:sp macro="" textlink="">
      <xdr:nvSpPr>
        <xdr:cNvPr id="370" name="楕円 369"/>
        <xdr:cNvSpPr/>
      </xdr:nvSpPr>
      <xdr:spPr>
        <a:xfrm>
          <a:off x="6784340" y="94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4445</xdr:rowOff>
    </xdr:from>
    <xdr:ext cx="596265" cy="259080"/>
    <xdr:sp macro="" textlink="">
      <xdr:nvSpPr>
        <xdr:cNvPr id="371" name="テキスト ボックス 370"/>
        <xdr:cNvSpPr txBox="1"/>
      </xdr:nvSpPr>
      <xdr:spPr>
        <a:xfrm>
          <a:off x="6539230" y="92563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79" name="正方形/長方形 378"/>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885"/>
    <xdr:sp macro="" textlink="">
      <xdr:nvSpPr>
        <xdr:cNvPr id="380" name="テキスト ボックス 379"/>
        <xdr:cNvSpPr txBox="1"/>
      </xdr:nvSpPr>
      <xdr:spPr>
        <a:xfrm>
          <a:off x="6436360" y="11074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1" name="直線コネクタ 380"/>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2" name="直線コネクタ 381"/>
        <xdr:cNvCxnSpPr/>
      </xdr:nvCxnSpPr>
      <xdr:spPr>
        <a:xfrm>
          <a:off x="6474460" y="13148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6380" cy="258445"/>
    <xdr:sp macro="" textlink="">
      <xdr:nvSpPr>
        <xdr:cNvPr id="383" name="テキスト ボックス 382"/>
        <xdr:cNvSpPr txBox="1"/>
      </xdr:nvSpPr>
      <xdr:spPr>
        <a:xfrm>
          <a:off x="6229350" y="13012420"/>
          <a:ext cx="246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4" name="直線コネクタ 383"/>
        <xdr:cNvCxnSpPr/>
      </xdr:nvCxnSpPr>
      <xdr:spPr>
        <a:xfrm>
          <a:off x="6474460" y="12833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3090" cy="256540"/>
    <xdr:sp macro="" textlink="">
      <xdr:nvSpPr>
        <xdr:cNvPr id="385" name="テキスト ボックス 384"/>
        <xdr:cNvSpPr txBox="1"/>
      </xdr:nvSpPr>
      <xdr:spPr>
        <a:xfrm>
          <a:off x="5890260" y="1269809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6" name="直線コネクタ 385"/>
        <xdr:cNvCxnSpPr/>
      </xdr:nvCxnSpPr>
      <xdr:spPr>
        <a:xfrm>
          <a:off x="6474460" y="12520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3090" cy="258445"/>
    <xdr:sp macro="" textlink="">
      <xdr:nvSpPr>
        <xdr:cNvPr id="387" name="テキスト ボックス 386"/>
        <xdr:cNvSpPr txBox="1"/>
      </xdr:nvSpPr>
      <xdr:spPr>
        <a:xfrm>
          <a:off x="5890260" y="1238440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8" name="直線コネクタ 387"/>
        <xdr:cNvCxnSpPr/>
      </xdr:nvCxnSpPr>
      <xdr:spPr>
        <a:xfrm>
          <a:off x="6474460" y="12206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3090" cy="256540"/>
    <xdr:sp macro="" textlink="">
      <xdr:nvSpPr>
        <xdr:cNvPr id="389" name="テキスト ボックス 388"/>
        <xdr:cNvSpPr txBox="1"/>
      </xdr:nvSpPr>
      <xdr:spPr>
        <a:xfrm>
          <a:off x="5890260" y="120650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0" name="直線コネクタ 389"/>
        <xdr:cNvCxnSpPr/>
      </xdr:nvCxnSpPr>
      <xdr:spPr>
        <a:xfrm>
          <a:off x="6474460" y="11892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22225</xdr:rowOff>
    </xdr:from>
    <xdr:ext cx="683260" cy="257810"/>
    <xdr:sp macro="" textlink="">
      <xdr:nvSpPr>
        <xdr:cNvPr id="391" name="テキスト ボックス 390"/>
        <xdr:cNvSpPr txBox="1"/>
      </xdr:nvSpPr>
      <xdr:spPr>
        <a:xfrm>
          <a:off x="5800090" y="11750675"/>
          <a:ext cx="6832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2" name="直線コネクタ 391"/>
        <xdr:cNvCxnSpPr/>
      </xdr:nvCxnSpPr>
      <xdr:spPr>
        <a:xfrm>
          <a:off x="6474460" y="11572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83260" cy="259080"/>
    <xdr:sp macro="" textlink="">
      <xdr:nvSpPr>
        <xdr:cNvPr id="393" name="テキスト ボックス 392"/>
        <xdr:cNvSpPr txBox="1"/>
      </xdr:nvSpPr>
      <xdr:spPr>
        <a:xfrm>
          <a:off x="5800090" y="114363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260" cy="255905"/>
    <xdr:sp macro="" textlink="">
      <xdr:nvSpPr>
        <xdr:cNvPr id="395" name="テキスト ボックス 394"/>
        <xdr:cNvSpPr txBox="1"/>
      </xdr:nvSpPr>
      <xdr:spPr>
        <a:xfrm>
          <a:off x="5800090" y="11122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6"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57785</xdr:rowOff>
    </xdr:from>
    <xdr:to xmlns:xdr="http://schemas.openxmlformats.org/drawingml/2006/spreadsheetDrawing">
      <xdr:col>54</xdr:col>
      <xdr:colOff>186690</xdr:colOff>
      <xdr:row>79</xdr:row>
      <xdr:rowOff>99060</xdr:rowOff>
    </xdr:to>
    <xdr:cxnSp macro="">
      <xdr:nvCxnSpPr>
        <xdr:cNvPr id="397" name="直線コネクタ 396"/>
        <xdr:cNvCxnSpPr/>
      </xdr:nvCxnSpPr>
      <xdr:spPr>
        <a:xfrm flipV="1">
          <a:off x="10267950" y="1178623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8920" cy="259080"/>
    <xdr:sp macro="" textlink="">
      <xdr:nvSpPr>
        <xdr:cNvPr id="398" name="普通建設事業費 （ うち新規整備　）最小値テキスト"/>
        <xdr:cNvSpPr txBox="1"/>
      </xdr:nvSpPr>
      <xdr:spPr>
        <a:xfrm>
          <a:off x="10318750" y="13152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9" name="直線コネクタ 398"/>
        <xdr:cNvCxnSpPr/>
      </xdr:nvCxnSpPr>
      <xdr:spPr>
        <a:xfrm>
          <a:off x="10182860" y="13148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4445</xdr:rowOff>
    </xdr:from>
    <xdr:ext cx="689610" cy="259080"/>
    <xdr:sp macro="" textlink="">
      <xdr:nvSpPr>
        <xdr:cNvPr id="400" name="普通建設事業費 （ うち新規整備　）最大値テキスト"/>
        <xdr:cNvSpPr txBox="1"/>
      </xdr:nvSpPr>
      <xdr:spPr>
        <a:xfrm>
          <a:off x="10318750" y="1156779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57785</xdr:rowOff>
    </xdr:from>
    <xdr:to xmlns:xdr="http://schemas.openxmlformats.org/drawingml/2006/spreadsheetDrawing">
      <xdr:col>55</xdr:col>
      <xdr:colOff>88900</xdr:colOff>
      <xdr:row>71</xdr:row>
      <xdr:rowOff>57785</xdr:rowOff>
    </xdr:to>
    <xdr:cxnSp macro="">
      <xdr:nvCxnSpPr>
        <xdr:cNvPr id="401" name="直線コネクタ 400"/>
        <xdr:cNvCxnSpPr/>
      </xdr:nvCxnSpPr>
      <xdr:spPr>
        <a:xfrm>
          <a:off x="10182860" y="11786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89535</xdr:rowOff>
    </xdr:from>
    <xdr:to xmlns:xdr="http://schemas.openxmlformats.org/drawingml/2006/spreadsheetDrawing">
      <xdr:col>55</xdr:col>
      <xdr:colOff>0</xdr:colOff>
      <xdr:row>79</xdr:row>
      <xdr:rowOff>95250</xdr:rowOff>
    </xdr:to>
    <xdr:cxnSp macro="">
      <xdr:nvCxnSpPr>
        <xdr:cNvPr id="402" name="直線コネクタ 401"/>
        <xdr:cNvCxnSpPr/>
      </xdr:nvCxnSpPr>
      <xdr:spPr>
        <a:xfrm flipV="1">
          <a:off x="9448800" y="13138785"/>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165100</xdr:rowOff>
    </xdr:from>
    <xdr:ext cx="534035" cy="256540"/>
    <xdr:sp macro="" textlink="">
      <xdr:nvSpPr>
        <xdr:cNvPr id="403" name="普通建設事業費 （ うち新規整備　）平均値テキスト"/>
        <xdr:cNvSpPr txBox="1"/>
      </xdr:nvSpPr>
      <xdr:spPr>
        <a:xfrm>
          <a:off x="10318750" y="1288415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143510</xdr:rowOff>
    </xdr:from>
    <xdr:to xmlns:xdr="http://schemas.openxmlformats.org/drawingml/2006/spreadsheetDrawing">
      <xdr:col>55</xdr:col>
      <xdr:colOff>50800</xdr:colOff>
      <xdr:row>79</xdr:row>
      <xdr:rowOff>73660</xdr:rowOff>
    </xdr:to>
    <xdr:sp macro="" textlink="">
      <xdr:nvSpPr>
        <xdr:cNvPr id="404" name="フローチャート: 判断 403"/>
        <xdr:cNvSpPr/>
      </xdr:nvSpPr>
      <xdr:spPr>
        <a:xfrm>
          <a:off x="10220960" y="130276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50800</xdr:rowOff>
    </xdr:from>
    <xdr:to xmlns:xdr="http://schemas.openxmlformats.org/drawingml/2006/spreadsheetDrawing">
      <xdr:col>50</xdr:col>
      <xdr:colOff>114300</xdr:colOff>
      <xdr:row>79</xdr:row>
      <xdr:rowOff>95250</xdr:rowOff>
    </xdr:to>
    <xdr:cxnSp macro="">
      <xdr:nvCxnSpPr>
        <xdr:cNvPr id="405" name="直線コネクタ 404"/>
        <xdr:cNvCxnSpPr/>
      </xdr:nvCxnSpPr>
      <xdr:spPr>
        <a:xfrm>
          <a:off x="8578850" y="13100050"/>
          <a:ext cx="8699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134620</xdr:rowOff>
    </xdr:from>
    <xdr:to xmlns:xdr="http://schemas.openxmlformats.org/drawingml/2006/spreadsheetDrawing">
      <xdr:col>50</xdr:col>
      <xdr:colOff>165100</xdr:colOff>
      <xdr:row>79</xdr:row>
      <xdr:rowOff>64770</xdr:rowOff>
    </xdr:to>
    <xdr:sp macro="" textlink="">
      <xdr:nvSpPr>
        <xdr:cNvPr id="406" name="フローチャート: 判断 405"/>
        <xdr:cNvSpPr/>
      </xdr:nvSpPr>
      <xdr:spPr>
        <a:xfrm>
          <a:off x="9398000" y="13018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81280</xdr:rowOff>
    </xdr:from>
    <xdr:ext cx="531495" cy="259080"/>
    <xdr:sp macro="" textlink="">
      <xdr:nvSpPr>
        <xdr:cNvPr id="407" name="テキスト ボックス 406"/>
        <xdr:cNvSpPr txBox="1"/>
      </xdr:nvSpPr>
      <xdr:spPr>
        <a:xfrm>
          <a:off x="9185275" y="12800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50800</xdr:rowOff>
    </xdr:from>
    <xdr:to xmlns:xdr="http://schemas.openxmlformats.org/drawingml/2006/spreadsheetDrawing">
      <xdr:col>45</xdr:col>
      <xdr:colOff>177800</xdr:colOff>
      <xdr:row>79</xdr:row>
      <xdr:rowOff>74930</xdr:rowOff>
    </xdr:to>
    <xdr:cxnSp macro="">
      <xdr:nvCxnSpPr>
        <xdr:cNvPr id="408" name="直線コネクタ 407"/>
        <xdr:cNvCxnSpPr/>
      </xdr:nvCxnSpPr>
      <xdr:spPr>
        <a:xfrm flipV="1">
          <a:off x="7705090" y="13100050"/>
          <a:ext cx="8737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146050</xdr:rowOff>
    </xdr:from>
    <xdr:to xmlns:xdr="http://schemas.openxmlformats.org/drawingml/2006/spreadsheetDrawing">
      <xdr:col>46</xdr:col>
      <xdr:colOff>38100</xdr:colOff>
      <xdr:row>79</xdr:row>
      <xdr:rowOff>76200</xdr:rowOff>
    </xdr:to>
    <xdr:sp macro="" textlink="">
      <xdr:nvSpPr>
        <xdr:cNvPr id="409" name="フローチャート: 判断 408"/>
        <xdr:cNvSpPr/>
      </xdr:nvSpPr>
      <xdr:spPr>
        <a:xfrm>
          <a:off x="8528050" y="130302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92710</xdr:rowOff>
    </xdr:from>
    <xdr:ext cx="531495" cy="258445"/>
    <xdr:sp macro="" textlink="">
      <xdr:nvSpPr>
        <xdr:cNvPr id="410" name="テキスト ボックス 409"/>
        <xdr:cNvSpPr txBox="1"/>
      </xdr:nvSpPr>
      <xdr:spPr>
        <a:xfrm>
          <a:off x="8315325" y="1281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74930</xdr:rowOff>
    </xdr:from>
    <xdr:to xmlns:xdr="http://schemas.openxmlformats.org/drawingml/2006/spreadsheetDrawing">
      <xdr:col>41</xdr:col>
      <xdr:colOff>50800</xdr:colOff>
      <xdr:row>79</xdr:row>
      <xdr:rowOff>99060</xdr:rowOff>
    </xdr:to>
    <xdr:cxnSp macro="">
      <xdr:nvCxnSpPr>
        <xdr:cNvPr id="411" name="直線コネクタ 410"/>
        <xdr:cNvCxnSpPr/>
      </xdr:nvCxnSpPr>
      <xdr:spPr>
        <a:xfrm flipV="1">
          <a:off x="6835140" y="13124180"/>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132715</xdr:rowOff>
    </xdr:from>
    <xdr:to xmlns:xdr="http://schemas.openxmlformats.org/drawingml/2006/spreadsheetDrawing">
      <xdr:col>41</xdr:col>
      <xdr:colOff>101600</xdr:colOff>
      <xdr:row>79</xdr:row>
      <xdr:rowOff>63500</xdr:rowOff>
    </xdr:to>
    <xdr:sp macro="" textlink="">
      <xdr:nvSpPr>
        <xdr:cNvPr id="412" name="フローチャート: 判断 411"/>
        <xdr:cNvSpPr/>
      </xdr:nvSpPr>
      <xdr:spPr>
        <a:xfrm>
          <a:off x="7654290" y="13016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79375</xdr:rowOff>
    </xdr:from>
    <xdr:ext cx="531495" cy="258445"/>
    <xdr:sp macro="" textlink="">
      <xdr:nvSpPr>
        <xdr:cNvPr id="413" name="テキスト ボックス 412"/>
        <xdr:cNvSpPr txBox="1"/>
      </xdr:nvSpPr>
      <xdr:spPr>
        <a:xfrm>
          <a:off x="7445375" y="127984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135255</xdr:rowOff>
    </xdr:from>
    <xdr:to xmlns:xdr="http://schemas.openxmlformats.org/drawingml/2006/spreadsheetDrawing">
      <xdr:col>36</xdr:col>
      <xdr:colOff>165100</xdr:colOff>
      <xdr:row>79</xdr:row>
      <xdr:rowOff>65405</xdr:rowOff>
    </xdr:to>
    <xdr:sp macro="" textlink="">
      <xdr:nvSpPr>
        <xdr:cNvPr id="414" name="フローチャート: 判断 413"/>
        <xdr:cNvSpPr/>
      </xdr:nvSpPr>
      <xdr:spPr>
        <a:xfrm>
          <a:off x="6784340" y="13019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81915</xdr:rowOff>
    </xdr:from>
    <xdr:ext cx="531495" cy="259080"/>
    <xdr:sp macro="" textlink="">
      <xdr:nvSpPr>
        <xdr:cNvPr id="415" name="テキスト ボックス 414"/>
        <xdr:cNvSpPr txBox="1"/>
      </xdr:nvSpPr>
      <xdr:spPr>
        <a:xfrm>
          <a:off x="6571615" y="1280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7" name="テキスト ボックス 416"/>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8" name="テキスト ボックス 417"/>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9" name="テキスト ボックス 418"/>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0" name="テキスト ボックス 419"/>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38735</xdr:rowOff>
    </xdr:from>
    <xdr:to xmlns:xdr="http://schemas.openxmlformats.org/drawingml/2006/spreadsheetDrawing">
      <xdr:col>55</xdr:col>
      <xdr:colOff>50800</xdr:colOff>
      <xdr:row>79</xdr:row>
      <xdr:rowOff>140335</xdr:rowOff>
    </xdr:to>
    <xdr:sp macro="" textlink="">
      <xdr:nvSpPr>
        <xdr:cNvPr id="421" name="楕円 420"/>
        <xdr:cNvSpPr/>
      </xdr:nvSpPr>
      <xdr:spPr>
        <a:xfrm>
          <a:off x="10220960" y="130879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125095</xdr:rowOff>
    </xdr:from>
    <xdr:ext cx="469265" cy="257810"/>
    <xdr:sp macro="" textlink="">
      <xdr:nvSpPr>
        <xdr:cNvPr id="422" name="普通建設事業費 （ うち新規整備　）該当値テキスト"/>
        <xdr:cNvSpPr txBox="1"/>
      </xdr:nvSpPr>
      <xdr:spPr>
        <a:xfrm>
          <a:off x="10318750" y="1300924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44450</xdr:rowOff>
    </xdr:from>
    <xdr:to xmlns:xdr="http://schemas.openxmlformats.org/drawingml/2006/spreadsheetDrawing">
      <xdr:col>50</xdr:col>
      <xdr:colOff>165100</xdr:colOff>
      <xdr:row>79</xdr:row>
      <xdr:rowOff>146050</xdr:rowOff>
    </xdr:to>
    <xdr:sp macro="" textlink="">
      <xdr:nvSpPr>
        <xdr:cNvPr id="423" name="楕円 422"/>
        <xdr:cNvSpPr/>
      </xdr:nvSpPr>
      <xdr:spPr>
        <a:xfrm>
          <a:off x="9398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137160</xdr:rowOff>
    </xdr:from>
    <xdr:ext cx="467360" cy="259080"/>
    <xdr:sp macro="" textlink="">
      <xdr:nvSpPr>
        <xdr:cNvPr id="424" name="テキスト ボックス 423"/>
        <xdr:cNvSpPr txBox="1"/>
      </xdr:nvSpPr>
      <xdr:spPr>
        <a:xfrm>
          <a:off x="9217660" y="13186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0</xdr:rowOff>
    </xdr:from>
    <xdr:to xmlns:xdr="http://schemas.openxmlformats.org/drawingml/2006/spreadsheetDrawing">
      <xdr:col>46</xdr:col>
      <xdr:colOff>38100</xdr:colOff>
      <xdr:row>79</xdr:row>
      <xdr:rowOff>101600</xdr:rowOff>
    </xdr:to>
    <xdr:sp macro="" textlink="">
      <xdr:nvSpPr>
        <xdr:cNvPr id="425" name="楕円 424"/>
        <xdr:cNvSpPr/>
      </xdr:nvSpPr>
      <xdr:spPr>
        <a:xfrm>
          <a:off x="8528050" y="130492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93345</xdr:rowOff>
    </xdr:from>
    <xdr:ext cx="531495" cy="258445"/>
    <xdr:sp macro="" textlink="">
      <xdr:nvSpPr>
        <xdr:cNvPr id="426" name="テキスト ボックス 425"/>
        <xdr:cNvSpPr txBox="1"/>
      </xdr:nvSpPr>
      <xdr:spPr>
        <a:xfrm>
          <a:off x="8315325" y="131425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24130</xdr:rowOff>
    </xdr:from>
    <xdr:to xmlns:xdr="http://schemas.openxmlformats.org/drawingml/2006/spreadsheetDrawing">
      <xdr:col>41</xdr:col>
      <xdr:colOff>101600</xdr:colOff>
      <xdr:row>79</xdr:row>
      <xdr:rowOff>125730</xdr:rowOff>
    </xdr:to>
    <xdr:sp macro="" textlink="">
      <xdr:nvSpPr>
        <xdr:cNvPr id="427" name="楕円 426"/>
        <xdr:cNvSpPr/>
      </xdr:nvSpPr>
      <xdr:spPr>
        <a:xfrm>
          <a:off x="765429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116840</xdr:rowOff>
    </xdr:from>
    <xdr:ext cx="531495" cy="258445"/>
    <xdr:sp macro="" textlink="">
      <xdr:nvSpPr>
        <xdr:cNvPr id="428" name="テキスト ボックス 427"/>
        <xdr:cNvSpPr txBox="1"/>
      </xdr:nvSpPr>
      <xdr:spPr>
        <a:xfrm>
          <a:off x="7445375" y="131660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48260</xdr:rowOff>
    </xdr:from>
    <xdr:to xmlns:xdr="http://schemas.openxmlformats.org/drawingml/2006/spreadsheetDrawing">
      <xdr:col>36</xdr:col>
      <xdr:colOff>165100</xdr:colOff>
      <xdr:row>79</xdr:row>
      <xdr:rowOff>149860</xdr:rowOff>
    </xdr:to>
    <xdr:sp macro="" textlink="">
      <xdr:nvSpPr>
        <xdr:cNvPr id="429" name="楕円 428"/>
        <xdr:cNvSpPr/>
      </xdr:nvSpPr>
      <xdr:spPr>
        <a:xfrm>
          <a:off x="678434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140970</xdr:rowOff>
    </xdr:from>
    <xdr:ext cx="246380" cy="259080"/>
    <xdr:sp macro="" textlink="">
      <xdr:nvSpPr>
        <xdr:cNvPr id="430" name="テキスト ボックス 429"/>
        <xdr:cNvSpPr txBox="1"/>
      </xdr:nvSpPr>
      <xdr:spPr>
        <a:xfrm>
          <a:off x="6714490" y="131902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885"/>
    <xdr:sp macro="" textlink="">
      <xdr:nvSpPr>
        <xdr:cNvPr id="439" name="テキスト ボックス 438"/>
        <xdr:cNvSpPr txBox="1"/>
      </xdr:nvSpPr>
      <xdr:spPr>
        <a:xfrm>
          <a:off x="6436360" y="14376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474460" y="165011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6380" cy="259080"/>
    <xdr:sp macro="" textlink="">
      <xdr:nvSpPr>
        <xdr:cNvPr id="442" name="テキスト ボックス 441"/>
        <xdr:cNvSpPr txBox="1"/>
      </xdr:nvSpPr>
      <xdr:spPr>
        <a:xfrm>
          <a:off x="6229350" y="163588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474460" y="161740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3090" cy="255905"/>
    <xdr:sp macro="" textlink="">
      <xdr:nvSpPr>
        <xdr:cNvPr id="444" name="テキスト ボックス 443"/>
        <xdr:cNvSpPr txBox="1"/>
      </xdr:nvSpPr>
      <xdr:spPr>
        <a:xfrm>
          <a:off x="5890260" y="16031845"/>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474460" y="158483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3090" cy="259080"/>
    <xdr:sp macro="" textlink="">
      <xdr:nvSpPr>
        <xdr:cNvPr id="446" name="テキスト ボックス 445"/>
        <xdr:cNvSpPr txBox="1"/>
      </xdr:nvSpPr>
      <xdr:spPr>
        <a:xfrm>
          <a:off x="5890260" y="157054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474460" y="155213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3090" cy="255905"/>
    <xdr:sp macro="" textlink="">
      <xdr:nvSpPr>
        <xdr:cNvPr id="448" name="テキスト ボックス 447"/>
        <xdr:cNvSpPr txBox="1"/>
      </xdr:nvSpPr>
      <xdr:spPr>
        <a:xfrm>
          <a:off x="5890260" y="1537970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474460" y="15194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3260" cy="258445"/>
    <xdr:sp macro="" textlink="">
      <xdr:nvSpPr>
        <xdr:cNvPr id="450" name="テキスト ボックス 449"/>
        <xdr:cNvSpPr txBox="1"/>
      </xdr:nvSpPr>
      <xdr:spPr>
        <a:xfrm>
          <a:off x="5800090" y="1505267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474460" y="14874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3260" cy="259080"/>
    <xdr:sp macro="" textlink="">
      <xdr:nvSpPr>
        <xdr:cNvPr id="452" name="テキスト ボックス 451"/>
        <xdr:cNvSpPr txBox="1"/>
      </xdr:nvSpPr>
      <xdr:spPr>
        <a:xfrm>
          <a:off x="5800090" y="147383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260" cy="255905"/>
    <xdr:sp macro="" textlink="">
      <xdr:nvSpPr>
        <xdr:cNvPr id="454" name="テキスト ボックス 453"/>
        <xdr:cNvSpPr txBox="1"/>
      </xdr:nvSpPr>
      <xdr:spPr>
        <a:xfrm>
          <a:off x="5800090" y="14424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143510</xdr:rowOff>
    </xdr:from>
    <xdr:to xmlns:xdr="http://schemas.openxmlformats.org/drawingml/2006/spreadsheetDrawing">
      <xdr:col>54</xdr:col>
      <xdr:colOff>186690</xdr:colOff>
      <xdr:row>99</xdr:row>
      <xdr:rowOff>99060</xdr:rowOff>
    </xdr:to>
    <xdr:cxnSp macro="">
      <xdr:nvCxnSpPr>
        <xdr:cNvPr id="456" name="直線コネクタ 455"/>
        <xdr:cNvCxnSpPr/>
      </xdr:nvCxnSpPr>
      <xdr:spPr>
        <a:xfrm flipV="1">
          <a:off x="10267950" y="1500886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8920" cy="259080"/>
    <xdr:sp macro="" textlink="">
      <xdr:nvSpPr>
        <xdr:cNvPr id="457" name="普通建設事業費 （ うち更新整備　）最小値テキスト"/>
        <xdr:cNvSpPr txBox="1"/>
      </xdr:nvSpPr>
      <xdr:spPr>
        <a:xfrm>
          <a:off x="10318750" y="165049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58" name="直線コネクタ 457"/>
        <xdr:cNvCxnSpPr/>
      </xdr:nvCxnSpPr>
      <xdr:spPr>
        <a:xfrm>
          <a:off x="10182860" y="165011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90170</xdr:rowOff>
    </xdr:from>
    <xdr:ext cx="689610" cy="258445"/>
    <xdr:sp macro="" textlink="">
      <xdr:nvSpPr>
        <xdr:cNvPr id="459" name="普通建設事業費 （ うち更新整備　）最大値テキスト"/>
        <xdr:cNvSpPr txBox="1"/>
      </xdr:nvSpPr>
      <xdr:spPr>
        <a:xfrm>
          <a:off x="10318750" y="1479042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0" name="直線コネクタ 459"/>
        <xdr:cNvCxnSpPr/>
      </xdr:nvCxnSpPr>
      <xdr:spPr>
        <a:xfrm>
          <a:off x="10182860" y="150088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635</xdr:rowOff>
    </xdr:from>
    <xdr:to xmlns:xdr="http://schemas.openxmlformats.org/drawingml/2006/spreadsheetDrawing">
      <xdr:col>55</xdr:col>
      <xdr:colOff>0</xdr:colOff>
      <xdr:row>98</xdr:row>
      <xdr:rowOff>68580</xdr:rowOff>
    </xdr:to>
    <xdr:cxnSp macro="">
      <xdr:nvCxnSpPr>
        <xdr:cNvPr id="461" name="直線コネクタ 460"/>
        <xdr:cNvCxnSpPr/>
      </xdr:nvCxnSpPr>
      <xdr:spPr>
        <a:xfrm flipV="1">
          <a:off x="9448800" y="16231235"/>
          <a:ext cx="8191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170815</xdr:rowOff>
    </xdr:from>
    <xdr:ext cx="598170" cy="258445"/>
    <xdr:sp macro="" textlink="">
      <xdr:nvSpPr>
        <xdr:cNvPr id="462" name="普通建設事業費 （ うち更新整備　）平均値テキスト"/>
        <xdr:cNvSpPr txBox="1"/>
      </xdr:nvSpPr>
      <xdr:spPr>
        <a:xfrm>
          <a:off x="10318750" y="1622996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20955</xdr:rowOff>
    </xdr:from>
    <xdr:to xmlns:xdr="http://schemas.openxmlformats.org/drawingml/2006/spreadsheetDrawing">
      <xdr:col>55</xdr:col>
      <xdr:colOff>50800</xdr:colOff>
      <xdr:row>98</xdr:row>
      <xdr:rowOff>122555</xdr:rowOff>
    </xdr:to>
    <xdr:sp macro="" textlink="">
      <xdr:nvSpPr>
        <xdr:cNvPr id="463" name="フローチャート: 判断 462"/>
        <xdr:cNvSpPr/>
      </xdr:nvSpPr>
      <xdr:spPr>
        <a:xfrm>
          <a:off x="10220960" y="162515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68580</xdr:rowOff>
    </xdr:from>
    <xdr:to xmlns:xdr="http://schemas.openxmlformats.org/drawingml/2006/spreadsheetDrawing">
      <xdr:col>50</xdr:col>
      <xdr:colOff>114300</xdr:colOff>
      <xdr:row>98</xdr:row>
      <xdr:rowOff>104775</xdr:rowOff>
    </xdr:to>
    <xdr:cxnSp macro="">
      <xdr:nvCxnSpPr>
        <xdr:cNvPr id="464" name="直線コネクタ 463"/>
        <xdr:cNvCxnSpPr/>
      </xdr:nvCxnSpPr>
      <xdr:spPr>
        <a:xfrm flipV="1">
          <a:off x="8578850" y="16299180"/>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44450</xdr:rowOff>
    </xdr:from>
    <xdr:to xmlns:xdr="http://schemas.openxmlformats.org/drawingml/2006/spreadsheetDrawing">
      <xdr:col>50</xdr:col>
      <xdr:colOff>165100</xdr:colOff>
      <xdr:row>98</xdr:row>
      <xdr:rowOff>146050</xdr:rowOff>
    </xdr:to>
    <xdr:sp macro="" textlink="">
      <xdr:nvSpPr>
        <xdr:cNvPr id="465" name="フローチャート: 判断 464"/>
        <xdr:cNvSpPr/>
      </xdr:nvSpPr>
      <xdr:spPr>
        <a:xfrm>
          <a:off x="9398000" y="1627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137160</xdr:rowOff>
    </xdr:from>
    <xdr:ext cx="596265" cy="259080"/>
    <xdr:sp macro="" textlink="">
      <xdr:nvSpPr>
        <xdr:cNvPr id="466" name="テキスト ボックス 465"/>
        <xdr:cNvSpPr txBox="1"/>
      </xdr:nvSpPr>
      <xdr:spPr>
        <a:xfrm>
          <a:off x="9152890" y="163677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55880</xdr:rowOff>
    </xdr:from>
    <xdr:to xmlns:xdr="http://schemas.openxmlformats.org/drawingml/2006/spreadsheetDrawing">
      <xdr:col>45</xdr:col>
      <xdr:colOff>177800</xdr:colOff>
      <xdr:row>98</xdr:row>
      <xdr:rowOff>104775</xdr:rowOff>
    </xdr:to>
    <xdr:cxnSp macro="">
      <xdr:nvCxnSpPr>
        <xdr:cNvPr id="467" name="直線コネクタ 466"/>
        <xdr:cNvCxnSpPr/>
      </xdr:nvCxnSpPr>
      <xdr:spPr>
        <a:xfrm>
          <a:off x="7705090" y="16286480"/>
          <a:ext cx="8737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57150</xdr:rowOff>
    </xdr:from>
    <xdr:to xmlns:xdr="http://schemas.openxmlformats.org/drawingml/2006/spreadsheetDrawing">
      <xdr:col>46</xdr:col>
      <xdr:colOff>38100</xdr:colOff>
      <xdr:row>98</xdr:row>
      <xdr:rowOff>158750</xdr:rowOff>
    </xdr:to>
    <xdr:sp macro="" textlink="">
      <xdr:nvSpPr>
        <xdr:cNvPr id="468" name="フローチャート: 判断 467"/>
        <xdr:cNvSpPr/>
      </xdr:nvSpPr>
      <xdr:spPr>
        <a:xfrm>
          <a:off x="8528050" y="162877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149860</xdr:rowOff>
    </xdr:from>
    <xdr:ext cx="596265" cy="259080"/>
    <xdr:sp macro="" textlink="">
      <xdr:nvSpPr>
        <xdr:cNvPr id="469" name="テキスト ボックス 468"/>
        <xdr:cNvSpPr txBox="1"/>
      </xdr:nvSpPr>
      <xdr:spPr>
        <a:xfrm>
          <a:off x="8282940" y="16380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55880</xdr:rowOff>
    </xdr:from>
    <xdr:to xmlns:xdr="http://schemas.openxmlformats.org/drawingml/2006/spreadsheetDrawing">
      <xdr:col>41</xdr:col>
      <xdr:colOff>50800</xdr:colOff>
      <xdr:row>98</xdr:row>
      <xdr:rowOff>111760</xdr:rowOff>
    </xdr:to>
    <xdr:cxnSp macro="">
      <xdr:nvCxnSpPr>
        <xdr:cNvPr id="470" name="直線コネクタ 469"/>
        <xdr:cNvCxnSpPr/>
      </xdr:nvCxnSpPr>
      <xdr:spPr>
        <a:xfrm flipV="1">
          <a:off x="6835140" y="16286480"/>
          <a:ext cx="8699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71" name="フローチャート: 判断 470"/>
        <xdr:cNvSpPr/>
      </xdr:nvSpPr>
      <xdr:spPr>
        <a:xfrm>
          <a:off x="765429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116205</xdr:rowOff>
    </xdr:from>
    <xdr:ext cx="596265" cy="259080"/>
    <xdr:sp macro="" textlink="">
      <xdr:nvSpPr>
        <xdr:cNvPr id="472" name="テキスト ボックス 471"/>
        <xdr:cNvSpPr txBox="1"/>
      </xdr:nvSpPr>
      <xdr:spPr>
        <a:xfrm>
          <a:off x="7412990" y="163468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64770</xdr:rowOff>
    </xdr:from>
    <xdr:to xmlns:xdr="http://schemas.openxmlformats.org/drawingml/2006/spreadsheetDrawing">
      <xdr:col>36</xdr:col>
      <xdr:colOff>165100</xdr:colOff>
      <xdr:row>98</xdr:row>
      <xdr:rowOff>166370</xdr:rowOff>
    </xdr:to>
    <xdr:sp macro="" textlink="">
      <xdr:nvSpPr>
        <xdr:cNvPr id="473" name="フローチャート: 判断 472"/>
        <xdr:cNvSpPr/>
      </xdr:nvSpPr>
      <xdr:spPr>
        <a:xfrm>
          <a:off x="678434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157480</xdr:rowOff>
    </xdr:from>
    <xdr:ext cx="596265" cy="255905"/>
    <xdr:sp macro="" textlink="">
      <xdr:nvSpPr>
        <xdr:cNvPr id="474" name="テキスト ボックス 473"/>
        <xdr:cNvSpPr txBox="1"/>
      </xdr:nvSpPr>
      <xdr:spPr>
        <a:xfrm>
          <a:off x="6539230" y="1638808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6" name="テキスト ボックス 475"/>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7" name="テキスト ボックス 476"/>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8" name="テキスト ボックス 477"/>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9" name="テキスト ボックス 478"/>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121285</xdr:rowOff>
    </xdr:from>
    <xdr:to xmlns:xdr="http://schemas.openxmlformats.org/drawingml/2006/spreadsheetDrawing">
      <xdr:col>55</xdr:col>
      <xdr:colOff>50800</xdr:colOff>
      <xdr:row>98</xdr:row>
      <xdr:rowOff>52070</xdr:rowOff>
    </xdr:to>
    <xdr:sp macro="" textlink="">
      <xdr:nvSpPr>
        <xdr:cNvPr id="480" name="楕円 479"/>
        <xdr:cNvSpPr/>
      </xdr:nvSpPr>
      <xdr:spPr>
        <a:xfrm>
          <a:off x="10220960" y="161804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144145</xdr:rowOff>
    </xdr:from>
    <xdr:ext cx="598170" cy="255905"/>
    <xdr:sp macro="" textlink="">
      <xdr:nvSpPr>
        <xdr:cNvPr id="481" name="普通建設事業費 （ うち更新整備　）該当値テキスト"/>
        <xdr:cNvSpPr txBox="1"/>
      </xdr:nvSpPr>
      <xdr:spPr>
        <a:xfrm>
          <a:off x="10318750" y="1603184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17780</xdr:rowOff>
    </xdr:from>
    <xdr:to xmlns:xdr="http://schemas.openxmlformats.org/drawingml/2006/spreadsheetDrawing">
      <xdr:col>50</xdr:col>
      <xdr:colOff>165100</xdr:colOff>
      <xdr:row>98</xdr:row>
      <xdr:rowOff>119380</xdr:rowOff>
    </xdr:to>
    <xdr:sp macro="" textlink="">
      <xdr:nvSpPr>
        <xdr:cNvPr id="482" name="楕円 481"/>
        <xdr:cNvSpPr/>
      </xdr:nvSpPr>
      <xdr:spPr>
        <a:xfrm>
          <a:off x="939800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135890</xdr:rowOff>
    </xdr:from>
    <xdr:ext cx="596265" cy="259080"/>
    <xdr:sp macro="" textlink="">
      <xdr:nvSpPr>
        <xdr:cNvPr id="483" name="テキスト ボックス 482"/>
        <xdr:cNvSpPr txBox="1"/>
      </xdr:nvSpPr>
      <xdr:spPr>
        <a:xfrm>
          <a:off x="9152890" y="160235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53975</xdr:rowOff>
    </xdr:from>
    <xdr:to xmlns:xdr="http://schemas.openxmlformats.org/drawingml/2006/spreadsheetDrawing">
      <xdr:col>46</xdr:col>
      <xdr:colOff>38100</xdr:colOff>
      <xdr:row>98</xdr:row>
      <xdr:rowOff>155575</xdr:rowOff>
    </xdr:to>
    <xdr:sp macro="" textlink="">
      <xdr:nvSpPr>
        <xdr:cNvPr id="484" name="楕円 483"/>
        <xdr:cNvSpPr/>
      </xdr:nvSpPr>
      <xdr:spPr>
        <a:xfrm>
          <a:off x="8528050" y="162845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635</xdr:rowOff>
    </xdr:from>
    <xdr:ext cx="596265" cy="259080"/>
    <xdr:sp macro="" textlink="">
      <xdr:nvSpPr>
        <xdr:cNvPr id="485" name="テキスト ボックス 484"/>
        <xdr:cNvSpPr txBox="1"/>
      </xdr:nvSpPr>
      <xdr:spPr>
        <a:xfrm>
          <a:off x="8282940" y="160597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5080</xdr:rowOff>
    </xdr:from>
    <xdr:to xmlns:xdr="http://schemas.openxmlformats.org/drawingml/2006/spreadsheetDrawing">
      <xdr:col>41</xdr:col>
      <xdr:colOff>101600</xdr:colOff>
      <xdr:row>98</xdr:row>
      <xdr:rowOff>106680</xdr:rowOff>
    </xdr:to>
    <xdr:sp macro="" textlink="">
      <xdr:nvSpPr>
        <xdr:cNvPr id="486" name="楕円 485"/>
        <xdr:cNvSpPr/>
      </xdr:nvSpPr>
      <xdr:spPr>
        <a:xfrm>
          <a:off x="765429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123190</xdr:rowOff>
    </xdr:from>
    <xdr:ext cx="596265" cy="255905"/>
    <xdr:sp macro="" textlink="">
      <xdr:nvSpPr>
        <xdr:cNvPr id="487" name="テキスト ボックス 486"/>
        <xdr:cNvSpPr txBox="1"/>
      </xdr:nvSpPr>
      <xdr:spPr>
        <a:xfrm>
          <a:off x="7412990" y="1601089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60960</xdr:rowOff>
    </xdr:from>
    <xdr:to xmlns:xdr="http://schemas.openxmlformats.org/drawingml/2006/spreadsheetDrawing">
      <xdr:col>36</xdr:col>
      <xdr:colOff>165100</xdr:colOff>
      <xdr:row>98</xdr:row>
      <xdr:rowOff>162560</xdr:rowOff>
    </xdr:to>
    <xdr:sp macro="" textlink="">
      <xdr:nvSpPr>
        <xdr:cNvPr id="488" name="楕円 487"/>
        <xdr:cNvSpPr/>
      </xdr:nvSpPr>
      <xdr:spPr>
        <a:xfrm>
          <a:off x="6784340" y="162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7620</xdr:rowOff>
    </xdr:from>
    <xdr:ext cx="596265" cy="255905"/>
    <xdr:sp macro="" textlink="">
      <xdr:nvSpPr>
        <xdr:cNvPr id="489" name="テキスト ボックス 488"/>
        <xdr:cNvSpPr txBox="1"/>
      </xdr:nvSpPr>
      <xdr:spPr>
        <a:xfrm>
          <a:off x="6539230" y="1606677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7" name="正方形/長方形 496"/>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885"/>
    <xdr:sp macro="" textlink="">
      <xdr:nvSpPr>
        <xdr:cNvPr id="498" name="テキスト ボックス 497"/>
        <xdr:cNvSpPr txBox="1"/>
      </xdr:nvSpPr>
      <xdr:spPr>
        <a:xfrm>
          <a:off x="1216025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9" name="直線コネクタ 498"/>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19835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501" name="テキスト ボックス 500"/>
        <xdr:cNvSpPr txBox="1"/>
      </xdr:nvSpPr>
      <xdr:spPr>
        <a:xfrm>
          <a:off x="11953240" y="6353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19835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3090" cy="259080"/>
    <xdr:sp macro="" textlink="">
      <xdr:nvSpPr>
        <xdr:cNvPr id="503" name="テキスト ボックス 502"/>
        <xdr:cNvSpPr txBox="1"/>
      </xdr:nvSpPr>
      <xdr:spPr>
        <a:xfrm>
          <a:off x="11614150" y="5985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19835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3090" cy="256540"/>
    <xdr:sp macro="" textlink="">
      <xdr:nvSpPr>
        <xdr:cNvPr id="505" name="テキスト ボックス 504"/>
        <xdr:cNvSpPr txBox="1"/>
      </xdr:nvSpPr>
      <xdr:spPr>
        <a:xfrm>
          <a:off x="11614150" y="5619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19835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090" cy="258445"/>
    <xdr:sp macro="" textlink="">
      <xdr:nvSpPr>
        <xdr:cNvPr id="507" name="テキスト ボックス 506"/>
        <xdr:cNvSpPr txBox="1"/>
      </xdr:nvSpPr>
      <xdr:spPr>
        <a:xfrm>
          <a:off x="11614150" y="5255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19835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3260" cy="258445"/>
    <xdr:sp macro="" textlink="">
      <xdr:nvSpPr>
        <xdr:cNvPr id="509" name="テキスト ボックス 508"/>
        <xdr:cNvSpPr txBox="1"/>
      </xdr:nvSpPr>
      <xdr:spPr>
        <a:xfrm>
          <a:off x="11527790" y="4886960"/>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3260" cy="255905"/>
    <xdr:sp macro="" textlink="">
      <xdr:nvSpPr>
        <xdr:cNvPr id="511" name="テキスト ボックス 510"/>
        <xdr:cNvSpPr txBox="1"/>
      </xdr:nvSpPr>
      <xdr:spPr>
        <a:xfrm>
          <a:off x="11527790" y="4518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2"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154940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5993745" y="51142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66675</xdr:rowOff>
    </xdr:from>
    <xdr:ext cx="248920" cy="256540"/>
    <xdr:sp macro="" textlink="">
      <xdr:nvSpPr>
        <xdr:cNvPr id="514" name="災害復旧事業費最小値テキスト"/>
        <xdr:cNvSpPr txBox="1"/>
      </xdr:nvSpPr>
      <xdr:spPr>
        <a:xfrm>
          <a:off x="16046450" y="6511925"/>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59067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100965</xdr:rowOff>
    </xdr:from>
    <xdr:ext cx="689610" cy="256540"/>
    <xdr:sp macro="" textlink="">
      <xdr:nvSpPr>
        <xdr:cNvPr id="516" name="災害復旧事業費最大値テキスト"/>
        <xdr:cNvSpPr txBox="1"/>
      </xdr:nvSpPr>
      <xdr:spPr>
        <a:xfrm>
          <a:off x="16046450" y="4895215"/>
          <a:ext cx="6896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154940</xdr:rowOff>
    </xdr:from>
    <xdr:to xmlns:xdr="http://schemas.openxmlformats.org/drawingml/2006/spreadsheetDrawing">
      <xdr:col>86</xdr:col>
      <xdr:colOff>25400</xdr:colOff>
      <xdr:row>30</xdr:row>
      <xdr:rowOff>154940</xdr:rowOff>
    </xdr:to>
    <xdr:cxnSp macro="">
      <xdr:nvCxnSpPr>
        <xdr:cNvPr id="517" name="直線コネクタ 516"/>
        <xdr:cNvCxnSpPr/>
      </xdr:nvCxnSpPr>
      <xdr:spPr>
        <a:xfrm>
          <a:off x="15906750" y="51142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172690" y="648970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155575</xdr:rowOff>
    </xdr:from>
    <xdr:ext cx="534035" cy="255905"/>
    <xdr:sp macro="" textlink="">
      <xdr:nvSpPr>
        <xdr:cNvPr id="519" name="災害復旧事業費平均値テキスト"/>
        <xdr:cNvSpPr txBox="1"/>
      </xdr:nvSpPr>
      <xdr:spPr>
        <a:xfrm>
          <a:off x="16046450" y="6270625"/>
          <a:ext cx="53403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132715</xdr:rowOff>
    </xdr:from>
    <xdr:to xmlns:xdr="http://schemas.openxmlformats.org/drawingml/2006/spreadsheetDrawing">
      <xdr:col>85</xdr:col>
      <xdr:colOff>177800</xdr:colOff>
      <xdr:row>39</xdr:row>
      <xdr:rowOff>63500</xdr:rowOff>
    </xdr:to>
    <xdr:sp macro="" textlink="">
      <xdr:nvSpPr>
        <xdr:cNvPr id="520" name="フローチャート: 判断 519"/>
        <xdr:cNvSpPr/>
      </xdr:nvSpPr>
      <xdr:spPr>
        <a:xfrm>
          <a:off x="1594485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38735</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a:off x="14302740" y="648398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132080</xdr:rowOff>
    </xdr:from>
    <xdr:to xmlns:xdr="http://schemas.openxmlformats.org/drawingml/2006/spreadsheetDrawing">
      <xdr:col>81</xdr:col>
      <xdr:colOff>101600</xdr:colOff>
      <xdr:row>39</xdr:row>
      <xdr:rowOff>61595</xdr:rowOff>
    </xdr:to>
    <xdr:sp macro="" textlink="">
      <xdr:nvSpPr>
        <xdr:cNvPr id="522" name="フローチャート: 判断 521"/>
        <xdr:cNvSpPr/>
      </xdr:nvSpPr>
      <xdr:spPr>
        <a:xfrm>
          <a:off x="15121890" y="64122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78105</xdr:rowOff>
    </xdr:from>
    <xdr:ext cx="531495" cy="256540"/>
    <xdr:sp macro="" textlink="">
      <xdr:nvSpPr>
        <xdr:cNvPr id="523" name="テキスト ボックス 522"/>
        <xdr:cNvSpPr txBox="1"/>
      </xdr:nvSpPr>
      <xdr:spPr>
        <a:xfrm>
          <a:off x="14912975" y="619315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38735</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flipV="1">
          <a:off x="13432790" y="648398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133350</xdr:rowOff>
    </xdr:from>
    <xdr:to xmlns:xdr="http://schemas.openxmlformats.org/drawingml/2006/spreadsheetDrawing">
      <xdr:col>76</xdr:col>
      <xdr:colOff>165100</xdr:colOff>
      <xdr:row>39</xdr:row>
      <xdr:rowOff>63500</xdr:rowOff>
    </xdr:to>
    <xdr:sp macro="" textlink="">
      <xdr:nvSpPr>
        <xdr:cNvPr id="525" name="フローチャート: 判断 524"/>
        <xdr:cNvSpPr/>
      </xdr:nvSpPr>
      <xdr:spPr>
        <a:xfrm>
          <a:off x="14251940" y="641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31495" cy="259080"/>
    <xdr:sp macro="" textlink="">
      <xdr:nvSpPr>
        <xdr:cNvPr id="526" name="テキスト ボックス 525"/>
        <xdr:cNvSpPr txBox="1"/>
      </xdr:nvSpPr>
      <xdr:spPr>
        <a:xfrm>
          <a:off x="14039215" y="6195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5590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135255</xdr:rowOff>
    </xdr:from>
    <xdr:to xmlns:xdr="http://schemas.openxmlformats.org/drawingml/2006/spreadsheetDrawing">
      <xdr:col>72</xdr:col>
      <xdr:colOff>38100</xdr:colOff>
      <xdr:row>39</xdr:row>
      <xdr:rowOff>65405</xdr:rowOff>
    </xdr:to>
    <xdr:sp macro="" textlink="">
      <xdr:nvSpPr>
        <xdr:cNvPr id="528" name="フローチャート: 判断 527"/>
        <xdr:cNvSpPr/>
      </xdr:nvSpPr>
      <xdr:spPr>
        <a:xfrm>
          <a:off x="13381990" y="64154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81915</xdr:rowOff>
    </xdr:from>
    <xdr:ext cx="531495" cy="259080"/>
    <xdr:sp macro="" textlink="">
      <xdr:nvSpPr>
        <xdr:cNvPr id="529" name="テキスト ボックス 528"/>
        <xdr:cNvSpPr txBox="1"/>
      </xdr:nvSpPr>
      <xdr:spPr>
        <a:xfrm>
          <a:off x="13169265" y="6196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135890</xdr:rowOff>
    </xdr:from>
    <xdr:to xmlns:xdr="http://schemas.openxmlformats.org/drawingml/2006/spreadsheetDrawing">
      <xdr:col>67</xdr:col>
      <xdr:colOff>101600</xdr:colOff>
      <xdr:row>39</xdr:row>
      <xdr:rowOff>66040</xdr:rowOff>
    </xdr:to>
    <xdr:sp macro="" textlink="">
      <xdr:nvSpPr>
        <xdr:cNvPr id="530" name="フローチャート: 判断 529"/>
        <xdr:cNvSpPr/>
      </xdr:nvSpPr>
      <xdr:spPr>
        <a:xfrm>
          <a:off x="12508230" y="6416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83185</xdr:rowOff>
    </xdr:from>
    <xdr:ext cx="531495" cy="258445"/>
    <xdr:sp macro="" textlink="">
      <xdr:nvSpPr>
        <xdr:cNvPr id="531" name="テキスト ボックス 530"/>
        <xdr:cNvSpPr txBox="1"/>
      </xdr:nvSpPr>
      <xdr:spPr>
        <a:xfrm>
          <a:off x="12299315" y="61982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3" name="テキスト ボックス 532"/>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4" name="テキスト ボックス 533"/>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5" name="テキスト ボックス 534"/>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6" name="テキスト ボックス 535"/>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59448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111125</xdr:rowOff>
    </xdr:from>
    <xdr:ext cx="248920" cy="256540"/>
    <xdr:sp macro="" textlink="">
      <xdr:nvSpPr>
        <xdr:cNvPr id="538" name="災害復旧事業費該当値テキスト"/>
        <xdr:cNvSpPr txBox="1"/>
      </xdr:nvSpPr>
      <xdr:spPr>
        <a:xfrm>
          <a:off x="16046450" y="6391275"/>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12189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86360</xdr:rowOff>
    </xdr:from>
    <xdr:ext cx="377825" cy="255905"/>
    <xdr:sp macro="" textlink="">
      <xdr:nvSpPr>
        <xdr:cNvPr id="540" name="テキスト ボックス 539"/>
        <xdr:cNvSpPr txBox="1"/>
      </xdr:nvSpPr>
      <xdr:spPr>
        <a:xfrm>
          <a:off x="14987270" y="653161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159385</xdr:rowOff>
    </xdr:from>
    <xdr:to xmlns:xdr="http://schemas.openxmlformats.org/drawingml/2006/spreadsheetDrawing">
      <xdr:col>76</xdr:col>
      <xdr:colOff>165100</xdr:colOff>
      <xdr:row>39</xdr:row>
      <xdr:rowOff>89535</xdr:rowOff>
    </xdr:to>
    <xdr:sp macro="" textlink="">
      <xdr:nvSpPr>
        <xdr:cNvPr id="541" name="楕円 540"/>
        <xdr:cNvSpPr/>
      </xdr:nvSpPr>
      <xdr:spPr>
        <a:xfrm>
          <a:off x="14251940" y="6439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80645</xdr:rowOff>
    </xdr:from>
    <xdr:ext cx="467360" cy="259080"/>
    <xdr:sp macro="" textlink="">
      <xdr:nvSpPr>
        <xdr:cNvPr id="542" name="テキスト ボックス 541"/>
        <xdr:cNvSpPr txBox="1"/>
      </xdr:nvSpPr>
      <xdr:spPr>
        <a:xfrm>
          <a:off x="14071600" y="6525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3819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6380" cy="255905"/>
    <xdr:sp macro="" textlink="">
      <xdr:nvSpPr>
        <xdr:cNvPr id="544" name="テキスト ボックス 543"/>
        <xdr:cNvSpPr txBox="1"/>
      </xdr:nvSpPr>
      <xdr:spPr>
        <a:xfrm>
          <a:off x="13308330" y="6531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5082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86360</xdr:rowOff>
    </xdr:from>
    <xdr:ext cx="313690" cy="255905"/>
    <xdr:sp macro="" textlink="">
      <xdr:nvSpPr>
        <xdr:cNvPr id="546" name="テキスト ボックス 545"/>
        <xdr:cNvSpPr txBox="1"/>
      </xdr:nvSpPr>
      <xdr:spPr>
        <a:xfrm>
          <a:off x="12405995" y="65316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4" name="正方形/長方形 553"/>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885"/>
    <xdr:sp macro="" textlink="">
      <xdr:nvSpPr>
        <xdr:cNvPr id="555" name="テキスト ボックス 554"/>
        <xdr:cNvSpPr txBox="1"/>
      </xdr:nvSpPr>
      <xdr:spPr>
        <a:xfrm>
          <a:off x="1216025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6" name="直線コネクタ 555"/>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6380" cy="259080"/>
    <xdr:sp macro="" textlink="">
      <xdr:nvSpPr>
        <xdr:cNvPr id="558" name="テキスト ボックス 557"/>
        <xdr:cNvSpPr txBox="1"/>
      </xdr:nvSpPr>
      <xdr:spPr>
        <a:xfrm>
          <a:off x="11953240" y="9655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4820" cy="259080"/>
    <xdr:sp macro="" textlink="">
      <xdr:nvSpPr>
        <xdr:cNvPr id="560" name="テキスト ボックス 559"/>
        <xdr:cNvSpPr txBox="1"/>
      </xdr:nvSpPr>
      <xdr:spPr>
        <a:xfrm>
          <a:off x="11742420" y="9287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165100</xdr:rowOff>
    </xdr:from>
    <xdr:ext cx="464820" cy="256540"/>
    <xdr:sp macro="" textlink="">
      <xdr:nvSpPr>
        <xdr:cNvPr id="562" name="テキスト ボックス 561"/>
        <xdr:cNvSpPr txBox="1"/>
      </xdr:nvSpPr>
      <xdr:spPr>
        <a:xfrm>
          <a:off x="11742420" y="89217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4820" cy="258445"/>
    <xdr:sp macro="" textlink="">
      <xdr:nvSpPr>
        <xdr:cNvPr id="564" name="テキスト ボックス 563"/>
        <xdr:cNvSpPr txBox="1"/>
      </xdr:nvSpPr>
      <xdr:spPr>
        <a:xfrm>
          <a:off x="11742420" y="855726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4820" cy="258445"/>
    <xdr:sp macro="" textlink="">
      <xdr:nvSpPr>
        <xdr:cNvPr id="566" name="テキスト ボックス 565"/>
        <xdr:cNvSpPr txBox="1"/>
      </xdr:nvSpPr>
      <xdr:spPr>
        <a:xfrm>
          <a:off x="11742420" y="818896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4820" cy="255905"/>
    <xdr:sp macro="" textlink="">
      <xdr:nvSpPr>
        <xdr:cNvPr id="568" name="テキスト ボックス 567"/>
        <xdr:cNvSpPr txBox="1"/>
      </xdr:nvSpPr>
      <xdr:spPr>
        <a:xfrm>
          <a:off x="11742420" y="78206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9"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116205</xdr:rowOff>
    </xdr:from>
    <xdr:to xmlns:xdr="http://schemas.openxmlformats.org/drawingml/2006/spreadsheetDrawing">
      <xdr:col>85</xdr:col>
      <xdr:colOff>126365</xdr:colOff>
      <xdr:row>59</xdr:row>
      <xdr:rowOff>44450</xdr:rowOff>
    </xdr:to>
    <xdr:cxnSp macro="">
      <xdr:nvCxnSpPr>
        <xdr:cNvPr id="570" name="直線コネクタ 569"/>
        <xdr:cNvCxnSpPr/>
      </xdr:nvCxnSpPr>
      <xdr:spPr>
        <a:xfrm flipV="1">
          <a:off x="15993745" y="837755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81915</xdr:rowOff>
    </xdr:from>
    <xdr:ext cx="248920" cy="259080"/>
    <xdr:sp macro="" textlink="">
      <xdr:nvSpPr>
        <xdr:cNvPr id="571" name="失業対策事業費最小値テキスト"/>
        <xdr:cNvSpPr txBox="1"/>
      </xdr:nvSpPr>
      <xdr:spPr>
        <a:xfrm>
          <a:off x="16046450" y="982916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2" name="直線コネクタ 571"/>
        <xdr:cNvCxnSpPr/>
      </xdr:nvCxnSpPr>
      <xdr:spPr>
        <a:xfrm>
          <a:off x="15906750" y="9791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62230</xdr:rowOff>
    </xdr:from>
    <xdr:ext cx="469265" cy="258445"/>
    <xdr:sp macro="" textlink="">
      <xdr:nvSpPr>
        <xdr:cNvPr id="573" name="失業対策事業費最大値テキスト"/>
        <xdr:cNvSpPr txBox="1"/>
      </xdr:nvSpPr>
      <xdr:spPr>
        <a:xfrm>
          <a:off x="16046450" y="815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116205</xdr:rowOff>
    </xdr:from>
    <xdr:to xmlns:xdr="http://schemas.openxmlformats.org/drawingml/2006/spreadsheetDrawing">
      <xdr:col>86</xdr:col>
      <xdr:colOff>25400</xdr:colOff>
      <xdr:row>50</xdr:row>
      <xdr:rowOff>116205</xdr:rowOff>
    </xdr:to>
    <xdr:cxnSp macro="">
      <xdr:nvCxnSpPr>
        <xdr:cNvPr id="574" name="直線コネクタ 573"/>
        <xdr:cNvCxnSpPr/>
      </xdr:nvCxnSpPr>
      <xdr:spPr>
        <a:xfrm>
          <a:off x="15906750" y="8377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5" name="直線コネクタ 574"/>
        <xdr:cNvCxnSpPr/>
      </xdr:nvCxnSpPr>
      <xdr:spPr>
        <a:xfrm>
          <a:off x="15172690" y="979170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165100</xdr:rowOff>
    </xdr:from>
    <xdr:ext cx="313055" cy="258445"/>
    <xdr:sp macro="" textlink="">
      <xdr:nvSpPr>
        <xdr:cNvPr id="576" name="失業対策事業費平均値テキスト"/>
        <xdr:cNvSpPr txBox="1"/>
      </xdr:nvSpPr>
      <xdr:spPr>
        <a:xfrm>
          <a:off x="16046450" y="9582150"/>
          <a:ext cx="3130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147955</xdr:rowOff>
    </xdr:from>
    <xdr:to xmlns:xdr="http://schemas.openxmlformats.org/drawingml/2006/spreadsheetDrawing">
      <xdr:col>85</xdr:col>
      <xdr:colOff>177800</xdr:colOff>
      <xdr:row>59</xdr:row>
      <xdr:rowOff>78105</xdr:rowOff>
    </xdr:to>
    <xdr:sp macro="" textlink="">
      <xdr:nvSpPr>
        <xdr:cNvPr id="577" name="フローチャート: 判断 576"/>
        <xdr:cNvSpPr/>
      </xdr:nvSpPr>
      <xdr:spPr>
        <a:xfrm>
          <a:off x="15944850" y="973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8" name="直線コネクタ 577"/>
        <xdr:cNvCxnSpPr/>
      </xdr:nvCxnSpPr>
      <xdr:spPr>
        <a:xfrm>
          <a:off x="14302740" y="9791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150495</xdr:rowOff>
    </xdr:from>
    <xdr:to xmlns:xdr="http://schemas.openxmlformats.org/drawingml/2006/spreadsheetDrawing">
      <xdr:col>81</xdr:col>
      <xdr:colOff>101600</xdr:colOff>
      <xdr:row>59</xdr:row>
      <xdr:rowOff>80645</xdr:rowOff>
    </xdr:to>
    <xdr:sp macro="" textlink="">
      <xdr:nvSpPr>
        <xdr:cNvPr id="579" name="フローチャート: 判断 578"/>
        <xdr:cNvSpPr/>
      </xdr:nvSpPr>
      <xdr:spPr>
        <a:xfrm>
          <a:off x="15121890" y="973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97790</xdr:rowOff>
    </xdr:from>
    <xdr:ext cx="313690" cy="255905"/>
    <xdr:sp macro="" textlink="">
      <xdr:nvSpPr>
        <xdr:cNvPr id="580" name="テキスト ボックス 579"/>
        <xdr:cNvSpPr txBox="1"/>
      </xdr:nvSpPr>
      <xdr:spPr>
        <a:xfrm>
          <a:off x="15019655" y="951484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1" name="直線コネクタ 580"/>
        <xdr:cNvCxnSpPr/>
      </xdr:nvCxnSpPr>
      <xdr:spPr>
        <a:xfrm>
          <a:off x="13432790" y="9791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2" name="フローチャート: 判断 581"/>
        <xdr:cNvSpPr/>
      </xdr:nvSpPr>
      <xdr:spPr>
        <a:xfrm>
          <a:off x="1425194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6380" cy="255905"/>
    <xdr:sp macro="" textlink="">
      <xdr:nvSpPr>
        <xdr:cNvPr id="583" name="テキスト ボックス 582"/>
        <xdr:cNvSpPr txBox="1"/>
      </xdr:nvSpPr>
      <xdr:spPr>
        <a:xfrm>
          <a:off x="14182090" y="9833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39370</xdr:rowOff>
    </xdr:from>
    <xdr:to xmlns:xdr="http://schemas.openxmlformats.org/drawingml/2006/spreadsheetDrawing">
      <xdr:col>71</xdr:col>
      <xdr:colOff>177800</xdr:colOff>
      <xdr:row>59</xdr:row>
      <xdr:rowOff>44450</xdr:rowOff>
    </xdr:to>
    <xdr:cxnSp macro="">
      <xdr:nvCxnSpPr>
        <xdr:cNvPr id="584" name="直線コネクタ 583"/>
        <xdr:cNvCxnSpPr/>
      </xdr:nvCxnSpPr>
      <xdr:spPr>
        <a:xfrm>
          <a:off x="12559030" y="9786620"/>
          <a:ext cx="873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5" name="フローチャート: 判断 584"/>
        <xdr:cNvSpPr/>
      </xdr:nvSpPr>
      <xdr:spPr>
        <a:xfrm>
          <a:off x="13381990" y="97472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6380" cy="255905"/>
    <xdr:sp macro="" textlink="">
      <xdr:nvSpPr>
        <xdr:cNvPr id="586" name="テキスト ボックス 585"/>
        <xdr:cNvSpPr txBox="1"/>
      </xdr:nvSpPr>
      <xdr:spPr>
        <a:xfrm>
          <a:off x="13308330" y="9833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87" name="フローチャート: 判断 586"/>
        <xdr:cNvSpPr/>
      </xdr:nvSpPr>
      <xdr:spPr>
        <a:xfrm>
          <a:off x="1250823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6380" cy="255905"/>
    <xdr:sp macro="" textlink="">
      <xdr:nvSpPr>
        <xdr:cNvPr id="588" name="テキスト ボックス 587"/>
        <xdr:cNvSpPr txBox="1"/>
      </xdr:nvSpPr>
      <xdr:spPr>
        <a:xfrm>
          <a:off x="12438380" y="9833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0" name="テキスト ボックス 589"/>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1" name="テキスト ボックス 590"/>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2" name="テキスト ボックス 591"/>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3" name="テキスト ボックス 592"/>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4" name="楕円 593"/>
        <xdr:cNvSpPr/>
      </xdr:nvSpPr>
      <xdr:spPr>
        <a:xfrm>
          <a:off x="159448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126365</xdr:rowOff>
    </xdr:from>
    <xdr:ext cx="248920" cy="258445"/>
    <xdr:sp macro="" textlink="">
      <xdr:nvSpPr>
        <xdr:cNvPr id="595" name="失業対策事業費該当値テキスト"/>
        <xdr:cNvSpPr txBox="1"/>
      </xdr:nvSpPr>
      <xdr:spPr>
        <a:xfrm>
          <a:off x="16046450" y="97085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6" name="楕円 595"/>
        <xdr:cNvSpPr/>
      </xdr:nvSpPr>
      <xdr:spPr>
        <a:xfrm>
          <a:off x="1512189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6380" cy="255905"/>
    <xdr:sp macro="" textlink="">
      <xdr:nvSpPr>
        <xdr:cNvPr id="597" name="テキスト ボックス 596"/>
        <xdr:cNvSpPr txBox="1"/>
      </xdr:nvSpPr>
      <xdr:spPr>
        <a:xfrm>
          <a:off x="15052040" y="9833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8" name="楕円 597"/>
        <xdr:cNvSpPr/>
      </xdr:nvSpPr>
      <xdr:spPr>
        <a:xfrm>
          <a:off x="1425194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6380" cy="256540"/>
    <xdr:sp macro="" textlink="">
      <xdr:nvSpPr>
        <xdr:cNvPr id="599" name="テキスト ボックス 598"/>
        <xdr:cNvSpPr txBox="1"/>
      </xdr:nvSpPr>
      <xdr:spPr>
        <a:xfrm>
          <a:off x="14182090" y="95288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0" name="楕円 599"/>
        <xdr:cNvSpPr/>
      </xdr:nvSpPr>
      <xdr:spPr>
        <a:xfrm>
          <a:off x="13381990" y="9747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6380" cy="256540"/>
    <xdr:sp macro="" textlink="">
      <xdr:nvSpPr>
        <xdr:cNvPr id="601" name="テキスト ボックス 600"/>
        <xdr:cNvSpPr txBox="1"/>
      </xdr:nvSpPr>
      <xdr:spPr>
        <a:xfrm>
          <a:off x="13308330" y="95288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160020</xdr:rowOff>
    </xdr:from>
    <xdr:to xmlns:xdr="http://schemas.openxmlformats.org/drawingml/2006/spreadsheetDrawing">
      <xdr:col>67</xdr:col>
      <xdr:colOff>101600</xdr:colOff>
      <xdr:row>59</xdr:row>
      <xdr:rowOff>90170</xdr:rowOff>
    </xdr:to>
    <xdr:sp macro="" textlink="">
      <xdr:nvSpPr>
        <xdr:cNvPr id="602" name="楕円 601"/>
        <xdr:cNvSpPr/>
      </xdr:nvSpPr>
      <xdr:spPr>
        <a:xfrm>
          <a:off x="12508230" y="9742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57</xdr:row>
      <xdr:rowOff>106680</xdr:rowOff>
    </xdr:from>
    <xdr:ext cx="313690" cy="259080"/>
    <xdr:sp macro="" textlink="">
      <xdr:nvSpPr>
        <xdr:cNvPr id="603" name="テキスト ボックス 602"/>
        <xdr:cNvSpPr txBox="1"/>
      </xdr:nvSpPr>
      <xdr:spPr>
        <a:xfrm>
          <a:off x="12405995" y="95237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1" name="正方形/長方形 610"/>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885"/>
    <xdr:sp macro="" textlink="">
      <xdr:nvSpPr>
        <xdr:cNvPr id="612" name="テキスト ボックス 611"/>
        <xdr:cNvSpPr txBox="1"/>
      </xdr:nvSpPr>
      <xdr:spPr>
        <a:xfrm>
          <a:off x="12160250" y="11074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3" name="直線コネクタ 612"/>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15" name="テキスト ボックス 614"/>
        <xdr:cNvSpPr txBox="1"/>
      </xdr:nvSpPr>
      <xdr:spPr>
        <a:xfrm>
          <a:off x="11953240" y="12957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090" cy="259080"/>
    <xdr:sp macro="" textlink="">
      <xdr:nvSpPr>
        <xdr:cNvPr id="617" name="テキスト ボックス 616"/>
        <xdr:cNvSpPr txBox="1"/>
      </xdr:nvSpPr>
      <xdr:spPr>
        <a:xfrm>
          <a:off x="11614150" y="12589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3090" cy="256540"/>
    <xdr:sp macro="" textlink="">
      <xdr:nvSpPr>
        <xdr:cNvPr id="619" name="テキスト ボックス 618"/>
        <xdr:cNvSpPr txBox="1"/>
      </xdr:nvSpPr>
      <xdr:spPr>
        <a:xfrm>
          <a:off x="11614150" y="12223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8445"/>
    <xdr:sp macro="" textlink="">
      <xdr:nvSpPr>
        <xdr:cNvPr id="621" name="テキスト ボックス 620"/>
        <xdr:cNvSpPr txBox="1"/>
      </xdr:nvSpPr>
      <xdr:spPr>
        <a:xfrm>
          <a:off x="11614150" y="11859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090" cy="258445"/>
    <xdr:sp macro="" textlink="">
      <xdr:nvSpPr>
        <xdr:cNvPr id="623" name="テキスト ボックス 622"/>
        <xdr:cNvSpPr txBox="1"/>
      </xdr:nvSpPr>
      <xdr:spPr>
        <a:xfrm>
          <a:off x="11614150" y="11490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260" cy="255905"/>
    <xdr:sp macro="" textlink="">
      <xdr:nvSpPr>
        <xdr:cNvPr id="625" name="テキスト ボックス 624"/>
        <xdr:cNvSpPr txBox="1"/>
      </xdr:nvSpPr>
      <xdr:spPr>
        <a:xfrm>
          <a:off x="11527790" y="11122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6"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24130</xdr:rowOff>
    </xdr:from>
    <xdr:to xmlns:xdr="http://schemas.openxmlformats.org/drawingml/2006/spreadsheetDrawing">
      <xdr:col>85</xdr:col>
      <xdr:colOff>126365</xdr:colOff>
      <xdr:row>78</xdr:row>
      <xdr:rowOff>151765</xdr:rowOff>
    </xdr:to>
    <xdr:cxnSp macro="">
      <xdr:nvCxnSpPr>
        <xdr:cNvPr id="627" name="直線コネクタ 626"/>
        <xdr:cNvCxnSpPr/>
      </xdr:nvCxnSpPr>
      <xdr:spPr>
        <a:xfrm flipV="1">
          <a:off x="15993745" y="1175258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155575</xdr:rowOff>
    </xdr:from>
    <xdr:ext cx="534035" cy="255905"/>
    <xdr:sp macro="" textlink="">
      <xdr:nvSpPr>
        <xdr:cNvPr id="628" name="公債費最小値テキスト"/>
        <xdr:cNvSpPr txBox="1"/>
      </xdr:nvSpPr>
      <xdr:spPr>
        <a:xfrm>
          <a:off x="16046450" y="1303972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151765</xdr:rowOff>
    </xdr:from>
    <xdr:to xmlns:xdr="http://schemas.openxmlformats.org/drawingml/2006/spreadsheetDrawing">
      <xdr:col>86</xdr:col>
      <xdr:colOff>25400</xdr:colOff>
      <xdr:row>78</xdr:row>
      <xdr:rowOff>151765</xdr:rowOff>
    </xdr:to>
    <xdr:cxnSp macro="">
      <xdr:nvCxnSpPr>
        <xdr:cNvPr id="629" name="直線コネクタ 628"/>
        <xdr:cNvCxnSpPr/>
      </xdr:nvCxnSpPr>
      <xdr:spPr>
        <a:xfrm>
          <a:off x="15906750" y="13035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142240</xdr:rowOff>
    </xdr:from>
    <xdr:ext cx="598170" cy="259080"/>
    <xdr:sp macro="" textlink="">
      <xdr:nvSpPr>
        <xdr:cNvPr id="630" name="公債費最大値テキスト"/>
        <xdr:cNvSpPr txBox="1"/>
      </xdr:nvSpPr>
      <xdr:spPr>
        <a:xfrm>
          <a:off x="16046450" y="11540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24130</xdr:rowOff>
    </xdr:from>
    <xdr:to xmlns:xdr="http://schemas.openxmlformats.org/drawingml/2006/spreadsheetDrawing">
      <xdr:col>86</xdr:col>
      <xdr:colOff>25400</xdr:colOff>
      <xdr:row>71</xdr:row>
      <xdr:rowOff>24130</xdr:rowOff>
    </xdr:to>
    <xdr:cxnSp macro="">
      <xdr:nvCxnSpPr>
        <xdr:cNvPr id="631" name="直線コネクタ 630"/>
        <xdr:cNvCxnSpPr/>
      </xdr:nvCxnSpPr>
      <xdr:spPr>
        <a:xfrm>
          <a:off x="15906750" y="117525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137795</xdr:rowOff>
    </xdr:from>
    <xdr:to xmlns:xdr="http://schemas.openxmlformats.org/drawingml/2006/spreadsheetDrawing">
      <xdr:col>85</xdr:col>
      <xdr:colOff>127000</xdr:colOff>
      <xdr:row>76</xdr:row>
      <xdr:rowOff>158750</xdr:rowOff>
    </xdr:to>
    <xdr:cxnSp macro="">
      <xdr:nvCxnSpPr>
        <xdr:cNvPr id="632" name="直線コネクタ 631"/>
        <xdr:cNvCxnSpPr/>
      </xdr:nvCxnSpPr>
      <xdr:spPr>
        <a:xfrm>
          <a:off x="15172690" y="12691745"/>
          <a:ext cx="8229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157480</xdr:rowOff>
    </xdr:from>
    <xdr:ext cx="598170" cy="255905"/>
    <xdr:sp macro="" textlink="">
      <xdr:nvSpPr>
        <xdr:cNvPr id="633" name="公債費平均値テキスト"/>
        <xdr:cNvSpPr txBox="1"/>
      </xdr:nvSpPr>
      <xdr:spPr>
        <a:xfrm>
          <a:off x="16046450" y="1271143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7620</xdr:rowOff>
    </xdr:from>
    <xdr:to xmlns:xdr="http://schemas.openxmlformats.org/drawingml/2006/spreadsheetDrawing">
      <xdr:col>85</xdr:col>
      <xdr:colOff>177800</xdr:colOff>
      <xdr:row>77</xdr:row>
      <xdr:rowOff>109220</xdr:rowOff>
    </xdr:to>
    <xdr:sp macro="" textlink="">
      <xdr:nvSpPr>
        <xdr:cNvPr id="634" name="フローチャート: 判断 633"/>
        <xdr:cNvSpPr/>
      </xdr:nvSpPr>
      <xdr:spPr>
        <a:xfrm>
          <a:off x="15944850" y="127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75565</xdr:rowOff>
    </xdr:from>
    <xdr:to xmlns:xdr="http://schemas.openxmlformats.org/drawingml/2006/spreadsheetDrawing">
      <xdr:col>81</xdr:col>
      <xdr:colOff>50800</xdr:colOff>
      <xdr:row>76</xdr:row>
      <xdr:rowOff>137795</xdr:rowOff>
    </xdr:to>
    <xdr:cxnSp macro="">
      <xdr:nvCxnSpPr>
        <xdr:cNvPr id="635" name="直線コネクタ 634"/>
        <xdr:cNvCxnSpPr/>
      </xdr:nvCxnSpPr>
      <xdr:spPr>
        <a:xfrm>
          <a:off x="14302740" y="12629515"/>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10795</xdr:rowOff>
    </xdr:from>
    <xdr:to xmlns:xdr="http://schemas.openxmlformats.org/drawingml/2006/spreadsheetDrawing">
      <xdr:col>81</xdr:col>
      <xdr:colOff>101600</xdr:colOff>
      <xdr:row>77</xdr:row>
      <xdr:rowOff>112395</xdr:rowOff>
    </xdr:to>
    <xdr:sp macro="" textlink="">
      <xdr:nvSpPr>
        <xdr:cNvPr id="636" name="フローチャート: 判断 635"/>
        <xdr:cNvSpPr/>
      </xdr:nvSpPr>
      <xdr:spPr>
        <a:xfrm>
          <a:off x="15121890" y="1272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103505</xdr:rowOff>
    </xdr:from>
    <xdr:ext cx="596265" cy="259080"/>
    <xdr:sp macro="" textlink="">
      <xdr:nvSpPr>
        <xdr:cNvPr id="637" name="テキスト ボックス 636"/>
        <xdr:cNvSpPr txBox="1"/>
      </xdr:nvSpPr>
      <xdr:spPr>
        <a:xfrm>
          <a:off x="14880590" y="128225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75565</xdr:rowOff>
    </xdr:from>
    <xdr:to xmlns:xdr="http://schemas.openxmlformats.org/drawingml/2006/spreadsheetDrawing">
      <xdr:col>76</xdr:col>
      <xdr:colOff>114300</xdr:colOff>
      <xdr:row>76</xdr:row>
      <xdr:rowOff>134620</xdr:rowOff>
    </xdr:to>
    <xdr:cxnSp macro="">
      <xdr:nvCxnSpPr>
        <xdr:cNvPr id="638" name="直線コネクタ 637"/>
        <xdr:cNvCxnSpPr/>
      </xdr:nvCxnSpPr>
      <xdr:spPr>
        <a:xfrm flipV="1">
          <a:off x="13432790" y="12629515"/>
          <a:ext cx="869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138430</xdr:rowOff>
    </xdr:to>
    <xdr:sp macro="" textlink="">
      <xdr:nvSpPr>
        <xdr:cNvPr id="639" name="フローチャート: 判断 638"/>
        <xdr:cNvSpPr/>
      </xdr:nvSpPr>
      <xdr:spPr>
        <a:xfrm>
          <a:off x="1425194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129540</xdr:rowOff>
    </xdr:from>
    <xdr:ext cx="596265" cy="258445"/>
    <xdr:sp macro="" textlink="">
      <xdr:nvSpPr>
        <xdr:cNvPr id="640" name="テキスト ボックス 639"/>
        <xdr:cNvSpPr txBox="1"/>
      </xdr:nvSpPr>
      <xdr:spPr>
        <a:xfrm>
          <a:off x="14006830" y="1284859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31115</xdr:rowOff>
    </xdr:from>
    <xdr:to xmlns:xdr="http://schemas.openxmlformats.org/drawingml/2006/spreadsheetDrawing">
      <xdr:col>71</xdr:col>
      <xdr:colOff>177800</xdr:colOff>
      <xdr:row>76</xdr:row>
      <xdr:rowOff>134620</xdr:rowOff>
    </xdr:to>
    <xdr:cxnSp macro="">
      <xdr:nvCxnSpPr>
        <xdr:cNvPr id="641" name="直線コネクタ 640"/>
        <xdr:cNvCxnSpPr/>
      </xdr:nvCxnSpPr>
      <xdr:spPr>
        <a:xfrm>
          <a:off x="12559030" y="12585065"/>
          <a:ext cx="8737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50800</xdr:rowOff>
    </xdr:from>
    <xdr:to xmlns:xdr="http://schemas.openxmlformats.org/drawingml/2006/spreadsheetDrawing">
      <xdr:col>72</xdr:col>
      <xdr:colOff>38100</xdr:colOff>
      <xdr:row>77</xdr:row>
      <xdr:rowOff>152400</xdr:rowOff>
    </xdr:to>
    <xdr:sp macro="" textlink="">
      <xdr:nvSpPr>
        <xdr:cNvPr id="642" name="フローチャート: 判断 641"/>
        <xdr:cNvSpPr/>
      </xdr:nvSpPr>
      <xdr:spPr>
        <a:xfrm>
          <a:off x="13381990" y="127698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143510</xdr:rowOff>
    </xdr:from>
    <xdr:ext cx="596265" cy="256540"/>
    <xdr:sp macro="" textlink="">
      <xdr:nvSpPr>
        <xdr:cNvPr id="643" name="テキスト ボックス 642"/>
        <xdr:cNvSpPr txBox="1"/>
      </xdr:nvSpPr>
      <xdr:spPr>
        <a:xfrm>
          <a:off x="13136880" y="128625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59055</xdr:rowOff>
    </xdr:from>
    <xdr:to xmlns:xdr="http://schemas.openxmlformats.org/drawingml/2006/spreadsheetDrawing">
      <xdr:col>67</xdr:col>
      <xdr:colOff>101600</xdr:colOff>
      <xdr:row>77</xdr:row>
      <xdr:rowOff>160655</xdr:rowOff>
    </xdr:to>
    <xdr:sp macro="" textlink="">
      <xdr:nvSpPr>
        <xdr:cNvPr id="644" name="フローチャート: 判断 643"/>
        <xdr:cNvSpPr/>
      </xdr:nvSpPr>
      <xdr:spPr>
        <a:xfrm>
          <a:off x="12508230" y="1277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151765</xdr:rowOff>
    </xdr:from>
    <xdr:ext cx="596265" cy="258445"/>
    <xdr:sp macro="" textlink="">
      <xdr:nvSpPr>
        <xdr:cNvPr id="645" name="テキスト ボックス 644"/>
        <xdr:cNvSpPr txBox="1"/>
      </xdr:nvSpPr>
      <xdr:spPr>
        <a:xfrm>
          <a:off x="12266930" y="128708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7" name="テキスト ボックス 646"/>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8" name="テキスト ボックス 647"/>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9" name="テキスト ボックス 648"/>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0" name="テキスト ボックス 649"/>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107950</xdr:rowOff>
    </xdr:from>
    <xdr:to xmlns:xdr="http://schemas.openxmlformats.org/drawingml/2006/spreadsheetDrawing">
      <xdr:col>85</xdr:col>
      <xdr:colOff>177800</xdr:colOff>
      <xdr:row>77</xdr:row>
      <xdr:rowOff>38100</xdr:rowOff>
    </xdr:to>
    <xdr:sp macro="" textlink="">
      <xdr:nvSpPr>
        <xdr:cNvPr id="651" name="楕円 650"/>
        <xdr:cNvSpPr/>
      </xdr:nvSpPr>
      <xdr:spPr>
        <a:xfrm>
          <a:off x="15944850" y="12661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130810</xdr:rowOff>
    </xdr:from>
    <xdr:ext cx="598170" cy="258445"/>
    <xdr:sp macro="" textlink="">
      <xdr:nvSpPr>
        <xdr:cNvPr id="652" name="公債費該当値テキスト"/>
        <xdr:cNvSpPr txBox="1"/>
      </xdr:nvSpPr>
      <xdr:spPr>
        <a:xfrm>
          <a:off x="16046450" y="12519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86995</xdr:rowOff>
    </xdr:from>
    <xdr:to xmlns:xdr="http://schemas.openxmlformats.org/drawingml/2006/spreadsheetDrawing">
      <xdr:col>81</xdr:col>
      <xdr:colOff>101600</xdr:colOff>
      <xdr:row>77</xdr:row>
      <xdr:rowOff>17780</xdr:rowOff>
    </xdr:to>
    <xdr:sp macro="" textlink="">
      <xdr:nvSpPr>
        <xdr:cNvPr id="653" name="楕円 652"/>
        <xdr:cNvSpPr/>
      </xdr:nvSpPr>
      <xdr:spPr>
        <a:xfrm>
          <a:off x="15121890" y="126409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33655</xdr:rowOff>
    </xdr:from>
    <xdr:ext cx="596265" cy="258445"/>
    <xdr:sp macro="" textlink="">
      <xdr:nvSpPr>
        <xdr:cNvPr id="654" name="テキスト ボックス 653"/>
        <xdr:cNvSpPr txBox="1"/>
      </xdr:nvSpPr>
      <xdr:spPr>
        <a:xfrm>
          <a:off x="14880590" y="124225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24765</xdr:rowOff>
    </xdr:from>
    <xdr:to xmlns:xdr="http://schemas.openxmlformats.org/drawingml/2006/spreadsheetDrawing">
      <xdr:col>76</xdr:col>
      <xdr:colOff>165100</xdr:colOff>
      <xdr:row>76</xdr:row>
      <xdr:rowOff>126365</xdr:rowOff>
    </xdr:to>
    <xdr:sp macro="" textlink="">
      <xdr:nvSpPr>
        <xdr:cNvPr id="655" name="楕円 654"/>
        <xdr:cNvSpPr/>
      </xdr:nvSpPr>
      <xdr:spPr>
        <a:xfrm>
          <a:off x="14251940" y="125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143510</xdr:rowOff>
    </xdr:from>
    <xdr:ext cx="596265" cy="256540"/>
    <xdr:sp macro="" textlink="">
      <xdr:nvSpPr>
        <xdr:cNvPr id="656" name="テキスト ボックス 655"/>
        <xdr:cNvSpPr txBox="1"/>
      </xdr:nvSpPr>
      <xdr:spPr>
        <a:xfrm>
          <a:off x="14006830" y="123672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83820</xdr:rowOff>
    </xdr:from>
    <xdr:to xmlns:xdr="http://schemas.openxmlformats.org/drawingml/2006/spreadsheetDrawing">
      <xdr:col>72</xdr:col>
      <xdr:colOff>38100</xdr:colOff>
      <xdr:row>77</xdr:row>
      <xdr:rowOff>13970</xdr:rowOff>
    </xdr:to>
    <xdr:sp macro="" textlink="">
      <xdr:nvSpPr>
        <xdr:cNvPr id="657" name="楕円 656"/>
        <xdr:cNvSpPr/>
      </xdr:nvSpPr>
      <xdr:spPr>
        <a:xfrm>
          <a:off x="13381990" y="126377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30480</xdr:rowOff>
    </xdr:from>
    <xdr:ext cx="596265" cy="255905"/>
    <xdr:sp macro="" textlink="">
      <xdr:nvSpPr>
        <xdr:cNvPr id="658" name="テキスト ボックス 657"/>
        <xdr:cNvSpPr txBox="1"/>
      </xdr:nvSpPr>
      <xdr:spPr>
        <a:xfrm>
          <a:off x="13136880" y="1241933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151765</xdr:rowOff>
    </xdr:from>
    <xdr:to xmlns:xdr="http://schemas.openxmlformats.org/drawingml/2006/spreadsheetDrawing">
      <xdr:col>67</xdr:col>
      <xdr:colOff>101600</xdr:colOff>
      <xdr:row>76</xdr:row>
      <xdr:rowOff>81915</xdr:rowOff>
    </xdr:to>
    <xdr:sp macro="" textlink="">
      <xdr:nvSpPr>
        <xdr:cNvPr id="659" name="楕円 658"/>
        <xdr:cNvSpPr/>
      </xdr:nvSpPr>
      <xdr:spPr>
        <a:xfrm>
          <a:off x="12508230" y="12540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98425</xdr:rowOff>
    </xdr:from>
    <xdr:ext cx="596265" cy="255905"/>
    <xdr:sp macro="" textlink="">
      <xdr:nvSpPr>
        <xdr:cNvPr id="660" name="テキスト ボックス 659"/>
        <xdr:cNvSpPr txBox="1"/>
      </xdr:nvSpPr>
      <xdr:spPr>
        <a:xfrm>
          <a:off x="12266930" y="1232217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885"/>
    <xdr:sp macro="" textlink="">
      <xdr:nvSpPr>
        <xdr:cNvPr id="669" name="テキスト ボックス 668"/>
        <xdr:cNvSpPr txBox="1"/>
      </xdr:nvSpPr>
      <xdr:spPr>
        <a:xfrm>
          <a:off x="12160250" y="14376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72" name="テキスト ボックス 671"/>
        <xdr:cNvSpPr txBox="1"/>
      </xdr:nvSpPr>
      <xdr:spPr>
        <a:xfrm>
          <a:off x="11953240" y="163042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090" cy="259080"/>
    <xdr:sp macro="" textlink="">
      <xdr:nvSpPr>
        <xdr:cNvPr id="674" name="テキスト ボックス 673"/>
        <xdr:cNvSpPr txBox="1"/>
      </xdr:nvSpPr>
      <xdr:spPr>
        <a:xfrm>
          <a:off x="11614150" y="15923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090" cy="255905"/>
    <xdr:sp macro="" textlink="">
      <xdr:nvSpPr>
        <xdr:cNvPr id="676" name="テキスト ボックス 675"/>
        <xdr:cNvSpPr txBox="1"/>
      </xdr:nvSpPr>
      <xdr:spPr>
        <a:xfrm>
          <a:off x="11614150" y="15542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090" cy="259080"/>
    <xdr:sp macro="" textlink="">
      <xdr:nvSpPr>
        <xdr:cNvPr id="678" name="テキスト ボックス 677"/>
        <xdr:cNvSpPr txBox="1"/>
      </xdr:nvSpPr>
      <xdr:spPr>
        <a:xfrm>
          <a:off x="11614150" y="15161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3260" cy="258445"/>
    <xdr:sp macro="" textlink="">
      <xdr:nvSpPr>
        <xdr:cNvPr id="680" name="テキスト ボックス 679"/>
        <xdr:cNvSpPr txBox="1"/>
      </xdr:nvSpPr>
      <xdr:spPr>
        <a:xfrm>
          <a:off x="11527790" y="14792960"/>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260" cy="255905"/>
    <xdr:sp macro="" textlink="">
      <xdr:nvSpPr>
        <xdr:cNvPr id="682" name="テキスト ボックス 681"/>
        <xdr:cNvSpPr txBox="1"/>
      </xdr:nvSpPr>
      <xdr:spPr>
        <a:xfrm>
          <a:off x="11527790" y="14424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94615</xdr:rowOff>
    </xdr:from>
    <xdr:to xmlns:xdr="http://schemas.openxmlformats.org/drawingml/2006/spreadsheetDrawing">
      <xdr:col>85</xdr:col>
      <xdr:colOff>126365</xdr:colOff>
      <xdr:row>99</xdr:row>
      <xdr:rowOff>36195</xdr:rowOff>
    </xdr:to>
    <xdr:cxnSp macro="">
      <xdr:nvCxnSpPr>
        <xdr:cNvPr id="684" name="直線コネクタ 683"/>
        <xdr:cNvCxnSpPr/>
      </xdr:nvCxnSpPr>
      <xdr:spPr>
        <a:xfrm flipV="1">
          <a:off x="15993745" y="149599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469265" cy="255905"/>
    <xdr:sp macro="" textlink="">
      <xdr:nvSpPr>
        <xdr:cNvPr id="685" name="積立金最小値テキスト"/>
        <xdr:cNvSpPr txBox="1"/>
      </xdr:nvSpPr>
      <xdr:spPr>
        <a:xfrm>
          <a:off x="16046450" y="1644269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86" name="直線コネクタ 685"/>
        <xdr:cNvCxnSpPr/>
      </xdr:nvCxnSpPr>
      <xdr:spPr>
        <a:xfrm>
          <a:off x="15906750" y="164382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41275</xdr:rowOff>
    </xdr:from>
    <xdr:ext cx="689610" cy="256540"/>
    <xdr:sp macro="" textlink="">
      <xdr:nvSpPr>
        <xdr:cNvPr id="687" name="積立金最大値テキスト"/>
        <xdr:cNvSpPr txBox="1"/>
      </xdr:nvSpPr>
      <xdr:spPr>
        <a:xfrm>
          <a:off x="16046450" y="14741525"/>
          <a:ext cx="6896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94615</xdr:rowOff>
    </xdr:from>
    <xdr:to xmlns:xdr="http://schemas.openxmlformats.org/drawingml/2006/spreadsheetDrawing">
      <xdr:col>86</xdr:col>
      <xdr:colOff>25400</xdr:colOff>
      <xdr:row>90</xdr:row>
      <xdr:rowOff>94615</xdr:rowOff>
    </xdr:to>
    <xdr:cxnSp macro="">
      <xdr:nvCxnSpPr>
        <xdr:cNvPr id="688" name="直線コネクタ 687"/>
        <xdr:cNvCxnSpPr/>
      </xdr:nvCxnSpPr>
      <xdr:spPr>
        <a:xfrm>
          <a:off x="15906750" y="14959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62230</xdr:rowOff>
    </xdr:from>
    <xdr:to xmlns:xdr="http://schemas.openxmlformats.org/drawingml/2006/spreadsheetDrawing">
      <xdr:col>85</xdr:col>
      <xdr:colOff>127000</xdr:colOff>
      <xdr:row>98</xdr:row>
      <xdr:rowOff>80010</xdr:rowOff>
    </xdr:to>
    <xdr:cxnSp macro="">
      <xdr:nvCxnSpPr>
        <xdr:cNvPr id="689" name="直線コネクタ 688"/>
        <xdr:cNvCxnSpPr/>
      </xdr:nvCxnSpPr>
      <xdr:spPr>
        <a:xfrm flipV="1">
          <a:off x="15172690" y="16292830"/>
          <a:ext cx="8229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1270</xdr:rowOff>
    </xdr:from>
    <xdr:ext cx="598170" cy="259080"/>
    <xdr:sp macro="" textlink="">
      <xdr:nvSpPr>
        <xdr:cNvPr id="690" name="積立金平均値テキスト"/>
        <xdr:cNvSpPr txBox="1"/>
      </xdr:nvSpPr>
      <xdr:spPr>
        <a:xfrm>
          <a:off x="16046450" y="1623187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22860</xdr:rowOff>
    </xdr:from>
    <xdr:to xmlns:xdr="http://schemas.openxmlformats.org/drawingml/2006/spreadsheetDrawing">
      <xdr:col>85</xdr:col>
      <xdr:colOff>177800</xdr:colOff>
      <xdr:row>98</xdr:row>
      <xdr:rowOff>124460</xdr:rowOff>
    </xdr:to>
    <xdr:sp macro="" textlink="">
      <xdr:nvSpPr>
        <xdr:cNvPr id="691" name="フローチャート: 判断 690"/>
        <xdr:cNvSpPr/>
      </xdr:nvSpPr>
      <xdr:spPr>
        <a:xfrm>
          <a:off x="1594485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33655</xdr:rowOff>
    </xdr:from>
    <xdr:to xmlns:xdr="http://schemas.openxmlformats.org/drawingml/2006/spreadsheetDrawing">
      <xdr:col>81</xdr:col>
      <xdr:colOff>50800</xdr:colOff>
      <xdr:row>98</xdr:row>
      <xdr:rowOff>80010</xdr:rowOff>
    </xdr:to>
    <xdr:cxnSp macro="">
      <xdr:nvCxnSpPr>
        <xdr:cNvPr id="692" name="直線コネクタ 691"/>
        <xdr:cNvCxnSpPr/>
      </xdr:nvCxnSpPr>
      <xdr:spPr>
        <a:xfrm>
          <a:off x="14302740" y="16264255"/>
          <a:ext cx="8699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14605</xdr:rowOff>
    </xdr:from>
    <xdr:to xmlns:xdr="http://schemas.openxmlformats.org/drawingml/2006/spreadsheetDrawing">
      <xdr:col>81</xdr:col>
      <xdr:colOff>101600</xdr:colOff>
      <xdr:row>98</xdr:row>
      <xdr:rowOff>116205</xdr:rowOff>
    </xdr:to>
    <xdr:sp macro="" textlink="">
      <xdr:nvSpPr>
        <xdr:cNvPr id="693" name="フローチャート: 判断 692"/>
        <xdr:cNvSpPr/>
      </xdr:nvSpPr>
      <xdr:spPr>
        <a:xfrm>
          <a:off x="1512189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132715</xdr:rowOff>
    </xdr:from>
    <xdr:ext cx="596265" cy="255905"/>
    <xdr:sp macro="" textlink="">
      <xdr:nvSpPr>
        <xdr:cNvPr id="694" name="テキスト ボックス 693"/>
        <xdr:cNvSpPr txBox="1"/>
      </xdr:nvSpPr>
      <xdr:spPr>
        <a:xfrm>
          <a:off x="14880590" y="1602041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33655</xdr:rowOff>
    </xdr:from>
    <xdr:to xmlns:xdr="http://schemas.openxmlformats.org/drawingml/2006/spreadsheetDrawing">
      <xdr:col>76</xdr:col>
      <xdr:colOff>114300</xdr:colOff>
      <xdr:row>98</xdr:row>
      <xdr:rowOff>115570</xdr:rowOff>
    </xdr:to>
    <xdr:cxnSp macro="">
      <xdr:nvCxnSpPr>
        <xdr:cNvPr id="695" name="直線コネクタ 694"/>
        <xdr:cNvCxnSpPr/>
      </xdr:nvCxnSpPr>
      <xdr:spPr>
        <a:xfrm flipV="1">
          <a:off x="13432790" y="16264255"/>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167640</xdr:rowOff>
    </xdr:from>
    <xdr:to xmlns:xdr="http://schemas.openxmlformats.org/drawingml/2006/spreadsheetDrawing">
      <xdr:col>76</xdr:col>
      <xdr:colOff>165100</xdr:colOff>
      <xdr:row>98</xdr:row>
      <xdr:rowOff>97790</xdr:rowOff>
    </xdr:to>
    <xdr:sp macro="" textlink="">
      <xdr:nvSpPr>
        <xdr:cNvPr id="696" name="フローチャート: 判断 695"/>
        <xdr:cNvSpPr/>
      </xdr:nvSpPr>
      <xdr:spPr>
        <a:xfrm>
          <a:off x="1425194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88900</xdr:rowOff>
    </xdr:from>
    <xdr:ext cx="596265" cy="255905"/>
    <xdr:sp macro="" textlink="">
      <xdr:nvSpPr>
        <xdr:cNvPr id="697" name="テキスト ボックス 696"/>
        <xdr:cNvSpPr txBox="1"/>
      </xdr:nvSpPr>
      <xdr:spPr>
        <a:xfrm>
          <a:off x="14006830" y="1631950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115570</xdr:rowOff>
    </xdr:from>
    <xdr:to xmlns:xdr="http://schemas.openxmlformats.org/drawingml/2006/spreadsheetDrawing">
      <xdr:col>71</xdr:col>
      <xdr:colOff>177800</xdr:colOff>
      <xdr:row>98</xdr:row>
      <xdr:rowOff>121920</xdr:rowOff>
    </xdr:to>
    <xdr:cxnSp macro="">
      <xdr:nvCxnSpPr>
        <xdr:cNvPr id="698" name="直線コネクタ 697"/>
        <xdr:cNvCxnSpPr/>
      </xdr:nvCxnSpPr>
      <xdr:spPr>
        <a:xfrm flipV="1">
          <a:off x="12559030" y="1634617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9" name="フローチャート: 判断 698"/>
        <xdr:cNvSpPr/>
      </xdr:nvSpPr>
      <xdr:spPr>
        <a:xfrm>
          <a:off x="13381990" y="162941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9525</xdr:rowOff>
    </xdr:from>
    <xdr:ext cx="531495" cy="255905"/>
    <xdr:sp macro="" textlink="">
      <xdr:nvSpPr>
        <xdr:cNvPr id="700" name="テキスト ボックス 699"/>
        <xdr:cNvSpPr txBox="1"/>
      </xdr:nvSpPr>
      <xdr:spPr>
        <a:xfrm>
          <a:off x="13169265" y="160686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79375</xdr:rowOff>
    </xdr:from>
    <xdr:to xmlns:xdr="http://schemas.openxmlformats.org/drawingml/2006/spreadsheetDrawing">
      <xdr:col>67</xdr:col>
      <xdr:colOff>101600</xdr:colOff>
      <xdr:row>99</xdr:row>
      <xdr:rowOff>9525</xdr:rowOff>
    </xdr:to>
    <xdr:sp macro="" textlink="">
      <xdr:nvSpPr>
        <xdr:cNvPr id="701" name="フローチャート: 判断 700"/>
        <xdr:cNvSpPr/>
      </xdr:nvSpPr>
      <xdr:spPr>
        <a:xfrm>
          <a:off x="12508230" y="1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635</xdr:rowOff>
    </xdr:from>
    <xdr:ext cx="531495" cy="259080"/>
    <xdr:sp macro="" textlink="">
      <xdr:nvSpPr>
        <xdr:cNvPr id="702" name="テキスト ボックス 701"/>
        <xdr:cNvSpPr txBox="1"/>
      </xdr:nvSpPr>
      <xdr:spPr>
        <a:xfrm>
          <a:off x="12299315" y="16402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4" name="テキスト ボックス 703"/>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5" name="テキスト ボックス 704"/>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6" name="テキスト ボックス 705"/>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7" name="テキスト ボックス 706"/>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11430</xdr:rowOff>
    </xdr:from>
    <xdr:to xmlns:xdr="http://schemas.openxmlformats.org/drawingml/2006/spreadsheetDrawing">
      <xdr:col>85</xdr:col>
      <xdr:colOff>177800</xdr:colOff>
      <xdr:row>98</xdr:row>
      <xdr:rowOff>113030</xdr:rowOff>
    </xdr:to>
    <xdr:sp macro="" textlink="">
      <xdr:nvSpPr>
        <xdr:cNvPr id="708" name="楕円 707"/>
        <xdr:cNvSpPr/>
      </xdr:nvSpPr>
      <xdr:spPr>
        <a:xfrm>
          <a:off x="15944850" y="162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34290</xdr:rowOff>
    </xdr:from>
    <xdr:ext cx="598170" cy="259080"/>
    <xdr:sp macro="" textlink="">
      <xdr:nvSpPr>
        <xdr:cNvPr id="709" name="積立金該当値テキスト"/>
        <xdr:cNvSpPr txBox="1"/>
      </xdr:nvSpPr>
      <xdr:spPr>
        <a:xfrm>
          <a:off x="16046450" y="16093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29210</xdr:rowOff>
    </xdr:from>
    <xdr:to xmlns:xdr="http://schemas.openxmlformats.org/drawingml/2006/spreadsheetDrawing">
      <xdr:col>81</xdr:col>
      <xdr:colOff>101600</xdr:colOff>
      <xdr:row>98</xdr:row>
      <xdr:rowOff>130810</xdr:rowOff>
    </xdr:to>
    <xdr:sp macro="" textlink="">
      <xdr:nvSpPr>
        <xdr:cNvPr id="710" name="楕円 709"/>
        <xdr:cNvSpPr/>
      </xdr:nvSpPr>
      <xdr:spPr>
        <a:xfrm>
          <a:off x="15121890" y="162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121920</xdr:rowOff>
    </xdr:from>
    <xdr:ext cx="596265" cy="255905"/>
    <xdr:sp macro="" textlink="">
      <xdr:nvSpPr>
        <xdr:cNvPr id="711" name="テキスト ボックス 710"/>
        <xdr:cNvSpPr txBox="1"/>
      </xdr:nvSpPr>
      <xdr:spPr>
        <a:xfrm>
          <a:off x="14880590" y="1635252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154940</xdr:rowOff>
    </xdr:from>
    <xdr:to xmlns:xdr="http://schemas.openxmlformats.org/drawingml/2006/spreadsheetDrawing">
      <xdr:col>76</xdr:col>
      <xdr:colOff>165100</xdr:colOff>
      <xdr:row>98</xdr:row>
      <xdr:rowOff>84455</xdr:rowOff>
    </xdr:to>
    <xdr:sp macro="" textlink="">
      <xdr:nvSpPr>
        <xdr:cNvPr id="712" name="楕円 711"/>
        <xdr:cNvSpPr/>
      </xdr:nvSpPr>
      <xdr:spPr>
        <a:xfrm>
          <a:off x="1425194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100965</xdr:rowOff>
    </xdr:from>
    <xdr:ext cx="596265" cy="255905"/>
    <xdr:sp macro="" textlink="">
      <xdr:nvSpPr>
        <xdr:cNvPr id="713" name="テキスト ボックス 712"/>
        <xdr:cNvSpPr txBox="1"/>
      </xdr:nvSpPr>
      <xdr:spPr>
        <a:xfrm>
          <a:off x="14006830" y="1598866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64770</xdr:rowOff>
    </xdr:from>
    <xdr:to xmlns:xdr="http://schemas.openxmlformats.org/drawingml/2006/spreadsheetDrawing">
      <xdr:col>72</xdr:col>
      <xdr:colOff>38100</xdr:colOff>
      <xdr:row>98</xdr:row>
      <xdr:rowOff>166370</xdr:rowOff>
    </xdr:to>
    <xdr:sp macro="" textlink="">
      <xdr:nvSpPr>
        <xdr:cNvPr id="714" name="楕円 713"/>
        <xdr:cNvSpPr/>
      </xdr:nvSpPr>
      <xdr:spPr>
        <a:xfrm>
          <a:off x="13381990" y="162953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157480</xdr:rowOff>
    </xdr:from>
    <xdr:ext cx="531495" cy="255905"/>
    <xdr:sp macro="" textlink="">
      <xdr:nvSpPr>
        <xdr:cNvPr id="715" name="テキスト ボックス 714"/>
        <xdr:cNvSpPr txBox="1"/>
      </xdr:nvSpPr>
      <xdr:spPr>
        <a:xfrm>
          <a:off x="13169265" y="16388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71120</xdr:rowOff>
    </xdr:from>
    <xdr:to xmlns:xdr="http://schemas.openxmlformats.org/drawingml/2006/spreadsheetDrawing">
      <xdr:col>67</xdr:col>
      <xdr:colOff>101600</xdr:colOff>
      <xdr:row>99</xdr:row>
      <xdr:rowOff>1270</xdr:rowOff>
    </xdr:to>
    <xdr:sp macro="" textlink="">
      <xdr:nvSpPr>
        <xdr:cNvPr id="716" name="楕円 715"/>
        <xdr:cNvSpPr/>
      </xdr:nvSpPr>
      <xdr:spPr>
        <a:xfrm>
          <a:off x="1250823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17780</xdr:rowOff>
    </xdr:from>
    <xdr:ext cx="531495" cy="255905"/>
    <xdr:sp macro="" textlink="">
      <xdr:nvSpPr>
        <xdr:cNvPr id="717" name="テキスト ボックス 716"/>
        <xdr:cNvSpPr txBox="1"/>
      </xdr:nvSpPr>
      <xdr:spPr>
        <a:xfrm>
          <a:off x="12299315" y="16076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5" name="正方形/長方形 724"/>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885"/>
    <xdr:sp macro="" textlink="">
      <xdr:nvSpPr>
        <xdr:cNvPr id="726" name="テキスト ボックス 725"/>
        <xdr:cNvSpPr txBox="1"/>
      </xdr:nvSpPr>
      <xdr:spPr>
        <a:xfrm>
          <a:off x="1788795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7" name="直線コネクタ 726"/>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29" name="テキスト ボックス 728"/>
        <xdr:cNvSpPr txBox="1"/>
      </xdr:nvSpPr>
      <xdr:spPr>
        <a:xfrm>
          <a:off x="17680940" y="6353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0860" cy="259080"/>
    <xdr:sp macro="" textlink="">
      <xdr:nvSpPr>
        <xdr:cNvPr id="731" name="テキスト ボックス 730"/>
        <xdr:cNvSpPr txBox="1"/>
      </xdr:nvSpPr>
      <xdr:spPr>
        <a:xfrm>
          <a:off x="1740217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0860" cy="256540"/>
    <xdr:sp macro="" textlink="">
      <xdr:nvSpPr>
        <xdr:cNvPr id="733" name="テキスト ボックス 732"/>
        <xdr:cNvSpPr txBox="1"/>
      </xdr:nvSpPr>
      <xdr:spPr>
        <a:xfrm>
          <a:off x="17402175" y="561975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0860" cy="258445"/>
    <xdr:sp macro="" textlink="">
      <xdr:nvSpPr>
        <xdr:cNvPr id="735" name="テキスト ボックス 734"/>
        <xdr:cNvSpPr txBox="1"/>
      </xdr:nvSpPr>
      <xdr:spPr>
        <a:xfrm>
          <a:off x="1740217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8445"/>
    <xdr:sp macro="" textlink="">
      <xdr:nvSpPr>
        <xdr:cNvPr id="737" name="テキスト ボックス 736"/>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3090" cy="255905"/>
    <xdr:sp macro="" textlink="">
      <xdr:nvSpPr>
        <xdr:cNvPr id="739" name="テキスト ボックス 738"/>
        <xdr:cNvSpPr txBox="1"/>
      </xdr:nvSpPr>
      <xdr:spPr>
        <a:xfrm>
          <a:off x="17341850" y="4518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40"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145415</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1717635" y="5269865"/>
          <a:ext cx="127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920" cy="259080"/>
    <xdr:sp macro="" textlink="">
      <xdr:nvSpPr>
        <xdr:cNvPr id="742" name="投資及び出資金最小値テキスト"/>
        <xdr:cNvSpPr txBox="1"/>
      </xdr:nvSpPr>
      <xdr:spPr>
        <a:xfrm>
          <a:off x="2177034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92075</xdr:rowOff>
    </xdr:from>
    <xdr:ext cx="534035" cy="258445"/>
    <xdr:sp macro="" textlink="">
      <xdr:nvSpPr>
        <xdr:cNvPr id="744" name="投資及び出資金最大値テキスト"/>
        <xdr:cNvSpPr txBox="1"/>
      </xdr:nvSpPr>
      <xdr:spPr>
        <a:xfrm>
          <a:off x="21770340" y="5051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145415</xdr:rowOff>
    </xdr:from>
    <xdr:to xmlns:xdr="http://schemas.openxmlformats.org/drawingml/2006/spreadsheetDrawing">
      <xdr:col>116</xdr:col>
      <xdr:colOff>152400</xdr:colOff>
      <xdr:row>31</xdr:row>
      <xdr:rowOff>145415</xdr:rowOff>
    </xdr:to>
    <xdr:cxnSp macro="">
      <xdr:nvCxnSpPr>
        <xdr:cNvPr id="745" name="直線コネクタ 744"/>
        <xdr:cNvCxnSpPr/>
      </xdr:nvCxnSpPr>
      <xdr:spPr>
        <a:xfrm>
          <a:off x="21634450" y="5269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57785</xdr:rowOff>
    </xdr:from>
    <xdr:to xmlns:xdr="http://schemas.openxmlformats.org/drawingml/2006/spreadsheetDrawing">
      <xdr:col>116</xdr:col>
      <xdr:colOff>63500</xdr:colOff>
      <xdr:row>37</xdr:row>
      <xdr:rowOff>9525</xdr:rowOff>
    </xdr:to>
    <xdr:cxnSp macro="">
      <xdr:nvCxnSpPr>
        <xdr:cNvPr id="746" name="直線コネクタ 745"/>
        <xdr:cNvCxnSpPr/>
      </xdr:nvCxnSpPr>
      <xdr:spPr>
        <a:xfrm>
          <a:off x="20900390" y="6007735"/>
          <a:ext cx="81915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74930</xdr:rowOff>
    </xdr:from>
    <xdr:ext cx="469265" cy="256540"/>
    <xdr:sp macro="" textlink="">
      <xdr:nvSpPr>
        <xdr:cNvPr id="747" name="投資及び出資金平均値テキスト"/>
        <xdr:cNvSpPr txBox="1"/>
      </xdr:nvSpPr>
      <xdr:spPr>
        <a:xfrm>
          <a:off x="21770340" y="6355080"/>
          <a:ext cx="46926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96520</xdr:rowOff>
    </xdr:from>
    <xdr:to xmlns:xdr="http://schemas.openxmlformats.org/drawingml/2006/spreadsheetDrawing">
      <xdr:col>116</xdr:col>
      <xdr:colOff>114300</xdr:colOff>
      <xdr:row>39</xdr:row>
      <xdr:rowOff>26670</xdr:rowOff>
    </xdr:to>
    <xdr:sp macro="" textlink="">
      <xdr:nvSpPr>
        <xdr:cNvPr id="748" name="フローチャート: 判断 747"/>
        <xdr:cNvSpPr/>
      </xdr:nvSpPr>
      <xdr:spPr>
        <a:xfrm>
          <a:off x="21668740" y="6376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57785</xdr:rowOff>
    </xdr:from>
    <xdr:to xmlns:xdr="http://schemas.openxmlformats.org/drawingml/2006/spreadsheetDrawing">
      <xdr:col>111</xdr:col>
      <xdr:colOff>177800</xdr:colOff>
      <xdr:row>37</xdr:row>
      <xdr:rowOff>63500</xdr:rowOff>
    </xdr:to>
    <xdr:cxnSp macro="">
      <xdr:nvCxnSpPr>
        <xdr:cNvPr id="749" name="直線コネクタ 748"/>
        <xdr:cNvCxnSpPr/>
      </xdr:nvCxnSpPr>
      <xdr:spPr>
        <a:xfrm flipV="1">
          <a:off x="20026630" y="6007735"/>
          <a:ext cx="87376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112395</xdr:rowOff>
    </xdr:from>
    <xdr:to xmlns:xdr="http://schemas.openxmlformats.org/drawingml/2006/spreadsheetDrawing">
      <xdr:col>112</xdr:col>
      <xdr:colOff>38100</xdr:colOff>
      <xdr:row>39</xdr:row>
      <xdr:rowOff>42545</xdr:rowOff>
    </xdr:to>
    <xdr:sp macro="" textlink="">
      <xdr:nvSpPr>
        <xdr:cNvPr id="750" name="フローチャート: 判断 749"/>
        <xdr:cNvSpPr/>
      </xdr:nvSpPr>
      <xdr:spPr>
        <a:xfrm>
          <a:off x="20849590" y="63925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33655</xdr:rowOff>
    </xdr:from>
    <xdr:ext cx="467360" cy="258445"/>
    <xdr:sp macro="" textlink="">
      <xdr:nvSpPr>
        <xdr:cNvPr id="751" name="テキスト ボックス 750"/>
        <xdr:cNvSpPr txBox="1"/>
      </xdr:nvSpPr>
      <xdr:spPr>
        <a:xfrm>
          <a:off x="20669250" y="64789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63500</xdr:rowOff>
    </xdr:from>
    <xdr:to xmlns:xdr="http://schemas.openxmlformats.org/drawingml/2006/spreadsheetDrawing">
      <xdr:col>107</xdr:col>
      <xdr:colOff>50800</xdr:colOff>
      <xdr:row>38</xdr:row>
      <xdr:rowOff>54610</xdr:rowOff>
    </xdr:to>
    <xdr:cxnSp macro="">
      <xdr:nvCxnSpPr>
        <xdr:cNvPr id="752" name="直線コネクタ 751"/>
        <xdr:cNvCxnSpPr/>
      </xdr:nvCxnSpPr>
      <xdr:spPr>
        <a:xfrm flipV="1">
          <a:off x="19156680" y="6178550"/>
          <a:ext cx="8699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117475</xdr:rowOff>
    </xdr:from>
    <xdr:to xmlns:xdr="http://schemas.openxmlformats.org/drawingml/2006/spreadsheetDrawing">
      <xdr:col>107</xdr:col>
      <xdr:colOff>101600</xdr:colOff>
      <xdr:row>39</xdr:row>
      <xdr:rowOff>47625</xdr:rowOff>
    </xdr:to>
    <xdr:sp macro="" textlink="">
      <xdr:nvSpPr>
        <xdr:cNvPr id="753" name="フローチャート: 判断 752"/>
        <xdr:cNvSpPr/>
      </xdr:nvSpPr>
      <xdr:spPr>
        <a:xfrm>
          <a:off x="19975830" y="6397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38735</xdr:rowOff>
    </xdr:from>
    <xdr:ext cx="467360" cy="259080"/>
    <xdr:sp macro="" textlink="">
      <xdr:nvSpPr>
        <xdr:cNvPr id="754" name="テキスト ボックス 753"/>
        <xdr:cNvSpPr txBox="1"/>
      </xdr:nvSpPr>
      <xdr:spPr>
        <a:xfrm>
          <a:off x="19795490" y="64839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11430</xdr:rowOff>
    </xdr:from>
    <xdr:to xmlns:xdr="http://schemas.openxmlformats.org/drawingml/2006/spreadsheetDrawing">
      <xdr:col>102</xdr:col>
      <xdr:colOff>114300</xdr:colOff>
      <xdr:row>38</xdr:row>
      <xdr:rowOff>54610</xdr:rowOff>
    </xdr:to>
    <xdr:cxnSp macro="">
      <xdr:nvCxnSpPr>
        <xdr:cNvPr id="755" name="直線コネクタ 754"/>
        <xdr:cNvCxnSpPr/>
      </xdr:nvCxnSpPr>
      <xdr:spPr>
        <a:xfrm>
          <a:off x="18286730" y="6291580"/>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117475</xdr:rowOff>
    </xdr:from>
    <xdr:to xmlns:xdr="http://schemas.openxmlformats.org/drawingml/2006/spreadsheetDrawing">
      <xdr:col>102</xdr:col>
      <xdr:colOff>165100</xdr:colOff>
      <xdr:row>39</xdr:row>
      <xdr:rowOff>47625</xdr:rowOff>
    </xdr:to>
    <xdr:sp macro="" textlink="">
      <xdr:nvSpPr>
        <xdr:cNvPr id="756" name="フローチャート: 判断 755"/>
        <xdr:cNvSpPr/>
      </xdr:nvSpPr>
      <xdr:spPr>
        <a:xfrm>
          <a:off x="19105880" y="6397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38735</xdr:rowOff>
    </xdr:from>
    <xdr:ext cx="467360" cy="259080"/>
    <xdr:sp macro="" textlink="">
      <xdr:nvSpPr>
        <xdr:cNvPr id="757" name="テキスト ボックス 756"/>
        <xdr:cNvSpPr txBox="1"/>
      </xdr:nvSpPr>
      <xdr:spPr>
        <a:xfrm>
          <a:off x="18925540" y="64839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144780</xdr:rowOff>
    </xdr:from>
    <xdr:to xmlns:xdr="http://schemas.openxmlformats.org/drawingml/2006/spreadsheetDrawing">
      <xdr:col>98</xdr:col>
      <xdr:colOff>38100</xdr:colOff>
      <xdr:row>39</xdr:row>
      <xdr:rowOff>74930</xdr:rowOff>
    </xdr:to>
    <xdr:sp macro="" textlink="">
      <xdr:nvSpPr>
        <xdr:cNvPr id="758" name="フローチャート: 判断 757"/>
        <xdr:cNvSpPr/>
      </xdr:nvSpPr>
      <xdr:spPr>
        <a:xfrm>
          <a:off x="18235930" y="64249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66040</xdr:rowOff>
    </xdr:from>
    <xdr:ext cx="467360" cy="256540"/>
    <xdr:sp macro="" textlink="">
      <xdr:nvSpPr>
        <xdr:cNvPr id="759" name="テキスト ボックス 758"/>
        <xdr:cNvSpPr txBox="1"/>
      </xdr:nvSpPr>
      <xdr:spPr>
        <a:xfrm>
          <a:off x="18055590" y="6511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61" name="テキスト ボックス 760"/>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2" name="テキスト ボックス 761"/>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3" name="テキスト ボックス 762"/>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4" name="テキスト ボックス 763"/>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130175</xdr:rowOff>
    </xdr:from>
    <xdr:to xmlns:xdr="http://schemas.openxmlformats.org/drawingml/2006/spreadsheetDrawing">
      <xdr:col>116</xdr:col>
      <xdr:colOff>114300</xdr:colOff>
      <xdr:row>37</xdr:row>
      <xdr:rowOff>60325</xdr:rowOff>
    </xdr:to>
    <xdr:sp macro="" textlink="">
      <xdr:nvSpPr>
        <xdr:cNvPr id="765" name="楕円 764"/>
        <xdr:cNvSpPr/>
      </xdr:nvSpPr>
      <xdr:spPr>
        <a:xfrm>
          <a:off x="21668740" y="6080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153035</xdr:rowOff>
    </xdr:from>
    <xdr:ext cx="534035" cy="258445"/>
    <xdr:sp macro="" textlink="">
      <xdr:nvSpPr>
        <xdr:cNvPr id="766" name="投資及び出資金該当値テキスト"/>
        <xdr:cNvSpPr txBox="1"/>
      </xdr:nvSpPr>
      <xdr:spPr>
        <a:xfrm>
          <a:off x="21770340" y="5937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6985</xdr:rowOff>
    </xdr:from>
    <xdr:to xmlns:xdr="http://schemas.openxmlformats.org/drawingml/2006/spreadsheetDrawing">
      <xdr:col>112</xdr:col>
      <xdr:colOff>38100</xdr:colOff>
      <xdr:row>36</xdr:row>
      <xdr:rowOff>109220</xdr:rowOff>
    </xdr:to>
    <xdr:sp macro="" textlink="">
      <xdr:nvSpPr>
        <xdr:cNvPr id="767" name="楕円 766"/>
        <xdr:cNvSpPr/>
      </xdr:nvSpPr>
      <xdr:spPr>
        <a:xfrm>
          <a:off x="20849590" y="59569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125095</xdr:rowOff>
    </xdr:from>
    <xdr:ext cx="531495" cy="257810"/>
    <xdr:sp macro="" textlink="">
      <xdr:nvSpPr>
        <xdr:cNvPr id="768" name="テキスト ボックス 767"/>
        <xdr:cNvSpPr txBox="1"/>
      </xdr:nvSpPr>
      <xdr:spPr>
        <a:xfrm>
          <a:off x="20636865" y="57448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12065</xdr:rowOff>
    </xdr:from>
    <xdr:to xmlns:xdr="http://schemas.openxmlformats.org/drawingml/2006/spreadsheetDrawing">
      <xdr:col>107</xdr:col>
      <xdr:colOff>101600</xdr:colOff>
      <xdr:row>37</xdr:row>
      <xdr:rowOff>113665</xdr:rowOff>
    </xdr:to>
    <xdr:sp macro="" textlink="">
      <xdr:nvSpPr>
        <xdr:cNvPr id="769" name="楕円 768"/>
        <xdr:cNvSpPr/>
      </xdr:nvSpPr>
      <xdr:spPr>
        <a:xfrm>
          <a:off x="1997583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130175</xdr:rowOff>
    </xdr:from>
    <xdr:ext cx="531495" cy="258445"/>
    <xdr:sp macro="" textlink="">
      <xdr:nvSpPr>
        <xdr:cNvPr id="770" name="テキスト ボックス 769"/>
        <xdr:cNvSpPr txBox="1"/>
      </xdr:nvSpPr>
      <xdr:spPr>
        <a:xfrm>
          <a:off x="19766915" y="5915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3810</xdr:rowOff>
    </xdr:from>
    <xdr:to xmlns:xdr="http://schemas.openxmlformats.org/drawingml/2006/spreadsheetDrawing">
      <xdr:col>102</xdr:col>
      <xdr:colOff>165100</xdr:colOff>
      <xdr:row>38</xdr:row>
      <xdr:rowOff>105410</xdr:rowOff>
    </xdr:to>
    <xdr:sp macro="" textlink="">
      <xdr:nvSpPr>
        <xdr:cNvPr id="771" name="楕円 770"/>
        <xdr:cNvSpPr/>
      </xdr:nvSpPr>
      <xdr:spPr>
        <a:xfrm>
          <a:off x="1910588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121920</xdr:rowOff>
    </xdr:from>
    <xdr:ext cx="467360" cy="255905"/>
    <xdr:sp macro="" textlink="">
      <xdr:nvSpPr>
        <xdr:cNvPr id="772" name="テキスト ボックス 771"/>
        <xdr:cNvSpPr txBox="1"/>
      </xdr:nvSpPr>
      <xdr:spPr>
        <a:xfrm>
          <a:off x="18925540" y="60718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132080</xdr:rowOff>
    </xdr:from>
    <xdr:to xmlns:xdr="http://schemas.openxmlformats.org/drawingml/2006/spreadsheetDrawing">
      <xdr:col>98</xdr:col>
      <xdr:colOff>38100</xdr:colOff>
      <xdr:row>38</xdr:row>
      <xdr:rowOff>62230</xdr:rowOff>
    </xdr:to>
    <xdr:sp macro="" textlink="">
      <xdr:nvSpPr>
        <xdr:cNvPr id="773" name="楕円 772"/>
        <xdr:cNvSpPr/>
      </xdr:nvSpPr>
      <xdr:spPr>
        <a:xfrm>
          <a:off x="18235930" y="62471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36</xdr:row>
      <xdr:rowOff>78740</xdr:rowOff>
    </xdr:from>
    <xdr:ext cx="531495" cy="259080"/>
    <xdr:sp macro="" textlink="">
      <xdr:nvSpPr>
        <xdr:cNvPr id="774" name="テキスト ボックス 773"/>
        <xdr:cNvSpPr txBox="1"/>
      </xdr:nvSpPr>
      <xdr:spPr>
        <a:xfrm>
          <a:off x="18023205" y="6028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2" name="正方形/長方形 781"/>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885"/>
    <xdr:sp macro="" textlink="">
      <xdr:nvSpPr>
        <xdr:cNvPr id="783" name="テキスト ボックス 782"/>
        <xdr:cNvSpPr txBox="1"/>
      </xdr:nvSpPr>
      <xdr:spPr>
        <a:xfrm>
          <a:off x="1788795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4" name="直線コネクタ 783"/>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792224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6380" cy="256540"/>
    <xdr:sp macro="" textlink="">
      <xdr:nvSpPr>
        <xdr:cNvPr id="786" name="テキスト ボックス 785"/>
        <xdr:cNvSpPr txBox="1"/>
      </xdr:nvSpPr>
      <xdr:spPr>
        <a:xfrm>
          <a:off x="17680940" y="958215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792224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0860" cy="255905"/>
    <xdr:sp macro="" textlink="">
      <xdr:nvSpPr>
        <xdr:cNvPr id="788" name="テキスト ボックス 787"/>
        <xdr:cNvSpPr txBox="1"/>
      </xdr:nvSpPr>
      <xdr:spPr>
        <a:xfrm>
          <a:off x="17402175" y="91414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83185</xdr:rowOff>
    </xdr:from>
    <xdr:to xmlns:xdr="http://schemas.openxmlformats.org/drawingml/2006/spreadsheetDrawing">
      <xdr:col>120</xdr:col>
      <xdr:colOff>114300</xdr:colOff>
      <xdr:row>53</xdr:row>
      <xdr:rowOff>83185</xdr:rowOff>
    </xdr:to>
    <xdr:cxnSp macro="">
      <xdr:nvCxnSpPr>
        <xdr:cNvPr id="789" name="直線コネクタ 788"/>
        <xdr:cNvCxnSpPr/>
      </xdr:nvCxnSpPr>
      <xdr:spPr>
        <a:xfrm>
          <a:off x="1792224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3090" cy="256540"/>
    <xdr:sp macro="" textlink="">
      <xdr:nvSpPr>
        <xdr:cNvPr id="790" name="テキスト ボックス 789"/>
        <xdr:cNvSpPr txBox="1"/>
      </xdr:nvSpPr>
      <xdr:spPr>
        <a:xfrm>
          <a:off x="17341850" y="87033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792224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165100</xdr:rowOff>
    </xdr:from>
    <xdr:ext cx="593090" cy="256540"/>
    <xdr:sp macro="" textlink="">
      <xdr:nvSpPr>
        <xdr:cNvPr id="792" name="テキスト ボックス 791"/>
        <xdr:cNvSpPr txBox="1"/>
      </xdr:nvSpPr>
      <xdr:spPr>
        <a:xfrm>
          <a:off x="17341850" y="82613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090" cy="255905"/>
    <xdr:sp macro="" textlink="">
      <xdr:nvSpPr>
        <xdr:cNvPr id="794" name="テキスト ボックス 793"/>
        <xdr:cNvSpPr txBox="1"/>
      </xdr:nvSpPr>
      <xdr:spPr>
        <a:xfrm>
          <a:off x="17341850" y="7820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5"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106045</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flipV="1">
          <a:off x="21717635" y="836739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8920" cy="256540"/>
    <xdr:sp macro="" textlink="">
      <xdr:nvSpPr>
        <xdr:cNvPr id="797" name="貸付金最小値テキスト"/>
        <xdr:cNvSpPr txBox="1"/>
      </xdr:nvSpPr>
      <xdr:spPr>
        <a:xfrm>
          <a:off x="21770340" y="97256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16344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52705</xdr:rowOff>
    </xdr:from>
    <xdr:ext cx="598170" cy="255905"/>
    <xdr:sp macro="" textlink="">
      <xdr:nvSpPr>
        <xdr:cNvPr id="799" name="貸付金最大値テキスト"/>
        <xdr:cNvSpPr txBox="1"/>
      </xdr:nvSpPr>
      <xdr:spPr>
        <a:xfrm>
          <a:off x="21770340" y="814895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106045</xdr:rowOff>
    </xdr:from>
    <xdr:to xmlns:xdr="http://schemas.openxmlformats.org/drawingml/2006/spreadsheetDrawing">
      <xdr:col>116</xdr:col>
      <xdr:colOff>152400</xdr:colOff>
      <xdr:row>50</xdr:row>
      <xdr:rowOff>106045</xdr:rowOff>
    </xdr:to>
    <xdr:cxnSp macro="">
      <xdr:nvCxnSpPr>
        <xdr:cNvPr id="800" name="直線コネクタ 799"/>
        <xdr:cNvCxnSpPr/>
      </xdr:nvCxnSpPr>
      <xdr:spPr>
        <a:xfrm>
          <a:off x="21634450" y="83673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165100</xdr:rowOff>
    </xdr:from>
    <xdr:to xmlns:xdr="http://schemas.openxmlformats.org/drawingml/2006/spreadsheetDrawing">
      <xdr:col>116</xdr:col>
      <xdr:colOff>63500</xdr:colOff>
      <xdr:row>57</xdr:row>
      <xdr:rowOff>165100</xdr:rowOff>
    </xdr:to>
    <xdr:cxnSp macro="">
      <xdr:nvCxnSpPr>
        <xdr:cNvPr id="801" name="直線コネクタ 800"/>
        <xdr:cNvCxnSpPr/>
      </xdr:nvCxnSpPr>
      <xdr:spPr>
        <a:xfrm flipV="1">
          <a:off x="20900390" y="95821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165100</xdr:rowOff>
    </xdr:from>
    <xdr:ext cx="469265" cy="256540"/>
    <xdr:sp macro="" textlink="">
      <xdr:nvSpPr>
        <xdr:cNvPr id="802" name="貸付金平均値テキスト"/>
        <xdr:cNvSpPr txBox="1"/>
      </xdr:nvSpPr>
      <xdr:spPr>
        <a:xfrm>
          <a:off x="21770340" y="9582150"/>
          <a:ext cx="46926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18415</xdr:rowOff>
    </xdr:from>
    <xdr:to xmlns:xdr="http://schemas.openxmlformats.org/drawingml/2006/spreadsheetDrawing">
      <xdr:col>116</xdr:col>
      <xdr:colOff>114300</xdr:colOff>
      <xdr:row>58</xdr:row>
      <xdr:rowOff>120650</xdr:rowOff>
    </xdr:to>
    <xdr:sp macro="" textlink="">
      <xdr:nvSpPr>
        <xdr:cNvPr id="803" name="フローチャート: 判断 802"/>
        <xdr:cNvSpPr/>
      </xdr:nvSpPr>
      <xdr:spPr>
        <a:xfrm>
          <a:off x="21668740" y="9600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165100</xdr:rowOff>
    </xdr:from>
    <xdr:to xmlns:xdr="http://schemas.openxmlformats.org/drawingml/2006/spreadsheetDrawing">
      <xdr:col>111</xdr:col>
      <xdr:colOff>177800</xdr:colOff>
      <xdr:row>57</xdr:row>
      <xdr:rowOff>165100</xdr:rowOff>
    </xdr:to>
    <xdr:cxnSp macro="">
      <xdr:nvCxnSpPr>
        <xdr:cNvPr id="804" name="直線コネクタ 803"/>
        <xdr:cNvCxnSpPr/>
      </xdr:nvCxnSpPr>
      <xdr:spPr>
        <a:xfrm flipV="1">
          <a:off x="20026630" y="95821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15875</xdr:rowOff>
    </xdr:from>
    <xdr:to xmlns:xdr="http://schemas.openxmlformats.org/drawingml/2006/spreadsheetDrawing">
      <xdr:col>112</xdr:col>
      <xdr:colOff>38100</xdr:colOff>
      <xdr:row>58</xdr:row>
      <xdr:rowOff>117475</xdr:rowOff>
    </xdr:to>
    <xdr:sp macro="" textlink="">
      <xdr:nvSpPr>
        <xdr:cNvPr id="805" name="フローチャート: 判断 804"/>
        <xdr:cNvSpPr/>
      </xdr:nvSpPr>
      <xdr:spPr>
        <a:xfrm>
          <a:off x="20849590" y="95980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109220</xdr:rowOff>
    </xdr:from>
    <xdr:ext cx="467360" cy="256540"/>
    <xdr:sp macro="" textlink="">
      <xdr:nvSpPr>
        <xdr:cNvPr id="806" name="テキスト ボックス 805"/>
        <xdr:cNvSpPr txBox="1"/>
      </xdr:nvSpPr>
      <xdr:spPr>
        <a:xfrm>
          <a:off x="20669250" y="9691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165100</xdr:rowOff>
    </xdr:from>
    <xdr:to xmlns:xdr="http://schemas.openxmlformats.org/drawingml/2006/spreadsheetDrawing">
      <xdr:col>107</xdr:col>
      <xdr:colOff>50800</xdr:colOff>
      <xdr:row>57</xdr:row>
      <xdr:rowOff>165100</xdr:rowOff>
    </xdr:to>
    <xdr:cxnSp macro="">
      <xdr:nvCxnSpPr>
        <xdr:cNvPr id="807" name="直線コネクタ 806"/>
        <xdr:cNvCxnSpPr/>
      </xdr:nvCxnSpPr>
      <xdr:spPr>
        <a:xfrm>
          <a:off x="19156680" y="95821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15875</xdr:rowOff>
    </xdr:from>
    <xdr:to xmlns:xdr="http://schemas.openxmlformats.org/drawingml/2006/spreadsheetDrawing">
      <xdr:col>107</xdr:col>
      <xdr:colOff>101600</xdr:colOff>
      <xdr:row>58</xdr:row>
      <xdr:rowOff>117475</xdr:rowOff>
    </xdr:to>
    <xdr:sp macro="" textlink="">
      <xdr:nvSpPr>
        <xdr:cNvPr id="808" name="フローチャート: 判断 807"/>
        <xdr:cNvSpPr/>
      </xdr:nvSpPr>
      <xdr:spPr>
        <a:xfrm>
          <a:off x="1997583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109220</xdr:rowOff>
    </xdr:from>
    <xdr:ext cx="467360" cy="256540"/>
    <xdr:sp macro="" textlink="">
      <xdr:nvSpPr>
        <xdr:cNvPr id="809" name="テキスト ボックス 808"/>
        <xdr:cNvSpPr txBox="1"/>
      </xdr:nvSpPr>
      <xdr:spPr>
        <a:xfrm>
          <a:off x="19795490" y="9691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165100</xdr:rowOff>
    </xdr:from>
    <xdr:to xmlns:xdr="http://schemas.openxmlformats.org/drawingml/2006/spreadsheetDrawing">
      <xdr:col>102</xdr:col>
      <xdr:colOff>114300</xdr:colOff>
      <xdr:row>57</xdr:row>
      <xdr:rowOff>165100</xdr:rowOff>
    </xdr:to>
    <xdr:cxnSp macro="">
      <xdr:nvCxnSpPr>
        <xdr:cNvPr id="810" name="直線コネクタ 809"/>
        <xdr:cNvCxnSpPr/>
      </xdr:nvCxnSpPr>
      <xdr:spPr>
        <a:xfrm flipV="1">
          <a:off x="18286730" y="95821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14605</xdr:rowOff>
    </xdr:from>
    <xdr:to xmlns:xdr="http://schemas.openxmlformats.org/drawingml/2006/spreadsheetDrawing">
      <xdr:col>102</xdr:col>
      <xdr:colOff>165100</xdr:colOff>
      <xdr:row>58</xdr:row>
      <xdr:rowOff>116205</xdr:rowOff>
    </xdr:to>
    <xdr:sp macro="" textlink="">
      <xdr:nvSpPr>
        <xdr:cNvPr id="811" name="フローチャート: 判断 810"/>
        <xdr:cNvSpPr/>
      </xdr:nvSpPr>
      <xdr:spPr>
        <a:xfrm>
          <a:off x="19105880" y="95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107315</xdr:rowOff>
    </xdr:from>
    <xdr:ext cx="467360" cy="259080"/>
    <xdr:sp macro="" textlink="">
      <xdr:nvSpPr>
        <xdr:cNvPr id="812" name="テキスト ボックス 811"/>
        <xdr:cNvSpPr txBox="1"/>
      </xdr:nvSpPr>
      <xdr:spPr>
        <a:xfrm>
          <a:off x="18925540" y="9689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15875</xdr:rowOff>
    </xdr:from>
    <xdr:to xmlns:xdr="http://schemas.openxmlformats.org/drawingml/2006/spreadsheetDrawing">
      <xdr:col>98</xdr:col>
      <xdr:colOff>38100</xdr:colOff>
      <xdr:row>58</xdr:row>
      <xdr:rowOff>117475</xdr:rowOff>
    </xdr:to>
    <xdr:sp macro="" textlink="">
      <xdr:nvSpPr>
        <xdr:cNvPr id="813" name="フローチャート: 判断 812"/>
        <xdr:cNvSpPr/>
      </xdr:nvSpPr>
      <xdr:spPr>
        <a:xfrm>
          <a:off x="18235930" y="95980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109220</xdr:rowOff>
    </xdr:from>
    <xdr:ext cx="467360" cy="256540"/>
    <xdr:sp macro="" textlink="">
      <xdr:nvSpPr>
        <xdr:cNvPr id="814" name="テキスト ボックス 813"/>
        <xdr:cNvSpPr txBox="1"/>
      </xdr:nvSpPr>
      <xdr:spPr>
        <a:xfrm>
          <a:off x="18055590" y="9691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16" name="テキスト ボックス 815"/>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7" name="テキスト ボックス 816"/>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8" name="テキスト ボックス 817"/>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19" name="テキスト ボックス 818"/>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114300</xdr:rowOff>
    </xdr:from>
    <xdr:to xmlns:xdr="http://schemas.openxmlformats.org/drawingml/2006/spreadsheetDrawing">
      <xdr:col>116</xdr:col>
      <xdr:colOff>114300</xdr:colOff>
      <xdr:row>58</xdr:row>
      <xdr:rowOff>44450</xdr:rowOff>
    </xdr:to>
    <xdr:sp macro="" textlink="">
      <xdr:nvSpPr>
        <xdr:cNvPr id="820" name="楕円 819"/>
        <xdr:cNvSpPr/>
      </xdr:nvSpPr>
      <xdr:spPr>
        <a:xfrm>
          <a:off x="21668740" y="9531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137160</xdr:rowOff>
    </xdr:from>
    <xdr:ext cx="534035" cy="259080"/>
    <xdr:sp macro="" textlink="">
      <xdr:nvSpPr>
        <xdr:cNvPr id="821" name="貸付金該当値テキスト"/>
        <xdr:cNvSpPr txBox="1"/>
      </xdr:nvSpPr>
      <xdr:spPr>
        <a:xfrm>
          <a:off x="21770340" y="9389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116205</xdr:rowOff>
    </xdr:from>
    <xdr:to xmlns:xdr="http://schemas.openxmlformats.org/drawingml/2006/spreadsheetDrawing">
      <xdr:col>112</xdr:col>
      <xdr:colOff>38100</xdr:colOff>
      <xdr:row>58</xdr:row>
      <xdr:rowOff>45720</xdr:rowOff>
    </xdr:to>
    <xdr:sp macro="" textlink="">
      <xdr:nvSpPr>
        <xdr:cNvPr id="822" name="楕円 821"/>
        <xdr:cNvSpPr/>
      </xdr:nvSpPr>
      <xdr:spPr>
        <a:xfrm>
          <a:off x="20849590" y="95332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62230</xdr:rowOff>
    </xdr:from>
    <xdr:ext cx="531495" cy="258445"/>
    <xdr:sp macro="" textlink="">
      <xdr:nvSpPr>
        <xdr:cNvPr id="823" name="テキスト ボックス 822"/>
        <xdr:cNvSpPr txBox="1"/>
      </xdr:nvSpPr>
      <xdr:spPr>
        <a:xfrm>
          <a:off x="20636865" y="93141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116205</xdr:rowOff>
    </xdr:from>
    <xdr:to xmlns:xdr="http://schemas.openxmlformats.org/drawingml/2006/spreadsheetDrawing">
      <xdr:col>107</xdr:col>
      <xdr:colOff>101600</xdr:colOff>
      <xdr:row>58</xdr:row>
      <xdr:rowOff>46355</xdr:rowOff>
    </xdr:to>
    <xdr:sp macro="" textlink="">
      <xdr:nvSpPr>
        <xdr:cNvPr id="824" name="楕円 823"/>
        <xdr:cNvSpPr/>
      </xdr:nvSpPr>
      <xdr:spPr>
        <a:xfrm>
          <a:off x="19975830" y="9533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63500</xdr:rowOff>
    </xdr:from>
    <xdr:ext cx="531495" cy="255905"/>
    <xdr:sp macro="" textlink="">
      <xdr:nvSpPr>
        <xdr:cNvPr id="825" name="テキスト ボックス 824"/>
        <xdr:cNvSpPr txBox="1"/>
      </xdr:nvSpPr>
      <xdr:spPr>
        <a:xfrm>
          <a:off x="19766915" y="9315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116205</xdr:rowOff>
    </xdr:from>
    <xdr:to xmlns:xdr="http://schemas.openxmlformats.org/drawingml/2006/spreadsheetDrawing">
      <xdr:col>102</xdr:col>
      <xdr:colOff>165100</xdr:colOff>
      <xdr:row>58</xdr:row>
      <xdr:rowOff>45720</xdr:rowOff>
    </xdr:to>
    <xdr:sp macro="" textlink="">
      <xdr:nvSpPr>
        <xdr:cNvPr id="826" name="楕円 825"/>
        <xdr:cNvSpPr/>
      </xdr:nvSpPr>
      <xdr:spPr>
        <a:xfrm>
          <a:off x="19105880" y="95332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62230</xdr:rowOff>
    </xdr:from>
    <xdr:ext cx="531495" cy="258445"/>
    <xdr:sp macro="" textlink="">
      <xdr:nvSpPr>
        <xdr:cNvPr id="827" name="テキスト ボックス 826"/>
        <xdr:cNvSpPr txBox="1"/>
      </xdr:nvSpPr>
      <xdr:spPr>
        <a:xfrm>
          <a:off x="18893155" y="93141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116205</xdr:rowOff>
    </xdr:from>
    <xdr:to xmlns:xdr="http://schemas.openxmlformats.org/drawingml/2006/spreadsheetDrawing">
      <xdr:col>98</xdr:col>
      <xdr:colOff>38100</xdr:colOff>
      <xdr:row>58</xdr:row>
      <xdr:rowOff>45720</xdr:rowOff>
    </xdr:to>
    <xdr:sp macro="" textlink="">
      <xdr:nvSpPr>
        <xdr:cNvPr id="828" name="楕円 827"/>
        <xdr:cNvSpPr/>
      </xdr:nvSpPr>
      <xdr:spPr>
        <a:xfrm>
          <a:off x="18235930" y="95332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62230</xdr:rowOff>
    </xdr:from>
    <xdr:ext cx="531495" cy="258445"/>
    <xdr:sp macro="" textlink="">
      <xdr:nvSpPr>
        <xdr:cNvPr id="829" name="テキスト ボックス 828"/>
        <xdr:cNvSpPr txBox="1"/>
      </xdr:nvSpPr>
      <xdr:spPr>
        <a:xfrm>
          <a:off x="18023205" y="93141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7" name="正方形/長方形 836"/>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885"/>
    <xdr:sp macro="" textlink="">
      <xdr:nvSpPr>
        <xdr:cNvPr id="838" name="テキスト ボックス 837"/>
        <xdr:cNvSpPr txBox="1"/>
      </xdr:nvSpPr>
      <xdr:spPr>
        <a:xfrm>
          <a:off x="17887950" y="11074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39" name="直線コネクタ 838"/>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6380" cy="259080"/>
    <xdr:sp macro="" textlink="">
      <xdr:nvSpPr>
        <xdr:cNvPr id="841" name="テキスト ボックス 840"/>
        <xdr:cNvSpPr txBox="1"/>
      </xdr:nvSpPr>
      <xdr:spPr>
        <a:xfrm>
          <a:off x="17680940" y="12957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3090" cy="259080"/>
    <xdr:sp macro="" textlink="">
      <xdr:nvSpPr>
        <xdr:cNvPr id="843" name="テキスト ボックス 842"/>
        <xdr:cNvSpPr txBox="1"/>
      </xdr:nvSpPr>
      <xdr:spPr>
        <a:xfrm>
          <a:off x="17341850" y="12589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165100</xdr:rowOff>
    </xdr:from>
    <xdr:ext cx="593090" cy="256540"/>
    <xdr:sp macro="" textlink="">
      <xdr:nvSpPr>
        <xdr:cNvPr id="845" name="テキスト ボックス 844"/>
        <xdr:cNvSpPr txBox="1"/>
      </xdr:nvSpPr>
      <xdr:spPr>
        <a:xfrm>
          <a:off x="17341850" y="12223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3090" cy="258445"/>
    <xdr:sp macro="" textlink="">
      <xdr:nvSpPr>
        <xdr:cNvPr id="847" name="テキスト ボックス 846"/>
        <xdr:cNvSpPr txBox="1"/>
      </xdr:nvSpPr>
      <xdr:spPr>
        <a:xfrm>
          <a:off x="17341850" y="11859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3090" cy="258445"/>
    <xdr:sp macro="" textlink="">
      <xdr:nvSpPr>
        <xdr:cNvPr id="849" name="テキスト ボックス 848"/>
        <xdr:cNvSpPr txBox="1"/>
      </xdr:nvSpPr>
      <xdr:spPr>
        <a:xfrm>
          <a:off x="17341850" y="11490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5905"/>
    <xdr:sp macro="" textlink="">
      <xdr:nvSpPr>
        <xdr:cNvPr id="851" name="テキスト ボックス 850"/>
        <xdr:cNvSpPr txBox="1"/>
      </xdr:nvSpPr>
      <xdr:spPr>
        <a:xfrm>
          <a:off x="17341850" y="11122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52"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125095</xdr:rowOff>
    </xdr:from>
    <xdr:to xmlns:xdr="http://schemas.openxmlformats.org/drawingml/2006/spreadsheetDrawing">
      <xdr:col>116</xdr:col>
      <xdr:colOff>62865</xdr:colOff>
      <xdr:row>78</xdr:row>
      <xdr:rowOff>120650</xdr:rowOff>
    </xdr:to>
    <xdr:cxnSp macro="">
      <xdr:nvCxnSpPr>
        <xdr:cNvPr id="853" name="直線コネクタ 852"/>
        <xdr:cNvCxnSpPr/>
      </xdr:nvCxnSpPr>
      <xdr:spPr>
        <a:xfrm flipV="1">
          <a:off x="21717635" y="11853545"/>
          <a:ext cx="127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124460</xdr:rowOff>
    </xdr:from>
    <xdr:ext cx="534035" cy="258445"/>
    <xdr:sp macro="" textlink="">
      <xdr:nvSpPr>
        <xdr:cNvPr id="854" name="繰出金最小値テキスト"/>
        <xdr:cNvSpPr txBox="1"/>
      </xdr:nvSpPr>
      <xdr:spPr>
        <a:xfrm>
          <a:off x="21770340" y="13008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120650</xdr:rowOff>
    </xdr:from>
    <xdr:to xmlns:xdr="http://schemas.openxmlformats.org/drawingml/2006/spreadsheetDrawing">
      <xdr:col>116</xdr:col>
      <xdr:colOff>152400</xdr:colOff>
      <xdr:row>78</xdr:row>
      <xdr:rowOff>120650</xdr:rowOff>
    </xdr:to>
    <xdr:cxnSp macro="">
      <xdr:nvCxnSpPr>
        <xdr:cNvPr id="855" name="直線コネクタ 854"/>
        <xdr:cNvCxnSpPr/>
      </xdr:nvCxnSpPr>
      <xdr:spPr>
        <a:xfrm>
          <a:off x="21634450" y="1300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71755</xdr:rowOff>
    </xdr:from>
    <xdr:ext cx="598170" cy="259080"/>
    <xdr:sp macro="" textlink="">
      <xdr:nvSpPr>
        <xdr:cNvPr id="856" name="繰出金最大値テキスト"/>
        <xdr:cNvSpPr txBox="1"/>
      </xdr:nvSpPr>
      <xdr:spPr>
        <a:xfrm>
          <a:off x="21770340" y="11635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125095</xdr:rowOff>
    </xdr:from>
    <xdr:to xmlns:xdr="http://schemas.openxmlformats.org/drawingml/2006/spreadsheetDrawing">
      <xdr:col>116</xdr:col>
      <xdr:colOff>152400</xdr:colOff>
      <xdr:row>71</xdr:row>
      <xdr:rowOff>125095</xdr:rowOff>
    </xdr:to>
    <xdr:cxnSp macro="">
      <xdr:nvCxnSpPr>
        <xdr:cNvPr id="857" name="直線コネクタ 856"/>
        <xdr:cNvCxnSpPr/>
      </xdr:nvCxnSpPr>
      <xdr:spPr>
        <a:xfrm>
          <a:off x="21634450" y="118535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40640</xdr:rowOff>
    </xdr:from>
    <xdr:to xmlns:xdr="http://schemas.openxmlformats.org/drawingml/2006/spreadsheetDrawing">
      <xdr:col>116</xdr:col>
      <xdr:colOff>63500</xdr:colOff>
      <xdr:row>77</xdr:row>
      <xdr:rowOff>147955</xdr:rowOff>
    </xdr:to>
    <xdr:cxnSp macro="">
      <xdr:nvCxnSpPr>
        <xdr:cNvPr id="858" name="直線コネクタ 857"/>
        <xdr:cNvCxnSpPr/>
      </xdr:nvCxnSpPr>
      <xdr:spPr>
        <a:xfrm flipV="1">
          <a:off x="20900390" y="12759690"/>
          <a:ext cx="8191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102235</xdr:rowOff>
    </xdr:from>
    <xdr:ext cx="598170" cy="258445"/>
    <xdr:sp macro="" textlink="">
      <xdr:nvSpPr>
        <xdr:cNvPr id="859" name="繰出金平均値テキスト"/>
        <xdr:cNvSpPr txBox="1"/>
      </xdr:nvSpPr>
      <xdr:spPr>
        <a:xfrm>
          <a:off x="21770340" y="1249108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79375</xdr:rowOff>
    </xdr:from>
    <xdr:to xmlns:xdr="http://schemas.openxmlformats.org/drawingml/2006/spreadsheetDrawing">
      <xdr:col>116</xdr:col>
      <xdr:colOff>114300</xdr:colOff>
      <xdr:row>77</xdr:row>
      <xdr:rowOff>9525</xdr:rowOff>
    </xdr:to>
    <xdr:sp macro="" textlink="">
      <xdr:nvSpPr>
        <xdr:cNvPr id="860" name="フローチャート: 判断 859"/>
        <xdr:cNvSpPr/>
      </xdr:nvSpPr>
      <xdr:spPr>
        <a:xfrm>
          <a:off x="21668740" y="12633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147955</xdr:rowOff>
    </xdr:from>
    <xdr:to xmlns:xdr="http://schemas.openxmlformats.org/drawingml/2006/spreadsheetDrawing">
      <xdr:col>111</xdr:col>
      <xdr:colOff>177800</xdr:colOff>
      <xdr:row>78</xdr:row>
      <xdr:rowOff>10795</xdr:rowOff>
    </xdr:to>
    <xdr:cxnSp macro="">
      <xdr:nvCxnSpPr>
        <xdr:cNvPr id="861" name="直線コネクタ 860"/>
        <xdr:cNvCxnSpPr/>
      </xdr:nvCxnSpPr>
      <xdr:spPr>
        <a:xfrm flipV="1">
          <a:off x="20026630" y="12867005"/>
          <a:ext cx="8737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60960</xdr:rowOff>
    </xdr:from>
    <xdr:to xmlns:xdr="http://schemas.openxmlformats.org/drawingml/2006/spreadsheetDrawing">
      <xdr:col>112</xdr:col>
      <xdr:colOff>38100</xdr:colOff>
      <xdr:row>76</xdr:row>
      <xdr:rowOff>162560</xdr:rowOff>
    </xdr:to>
    <xdr:sp macro="" textlink="">
      <xdr:nvSpPr>
        <xdr:cNvPr id="862" name="フローチャート: 判断 861"/>
        <xdr:cNvSpPr/>
      </xdr:nvSpPr>
      <xdr:spPr>
        <a:xfrm>
          <a:off x="20849590" y="126149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7620</xdr:rowOff>
    </xdr:from>
    <xdr:ext cx="596265" cy="256540"/>
    <xdr:sp macro="" textlink="">
      <xdr:nvSpPr>
        <xdr:cNvPr id="863" name="テキスト ボックス 862"/>
        <xdr:cNvSpPr txBox="1"/>
      </xdr:nvSpPr>
      <xdr:spPr>
        <a:xfrm>
          <a:off x="20604480" y="123964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99060</xdr:rowOff>
    </xdr:from>
    <xdr:to xmlns:xdr="http://schemas.openxmlformats.org/drawingml/2006/spreadsheetDrawing">
      <xdr:col>107</xdr:col>
      <xdr:colOff>50800</xdr:colOff>
      <xdr:row>78</xdr:row>
      <xdr:rowOff>10795</xdr:rowOff>
    </xdr:to>
    <xdr:cxnSp macro="">
      <xdr:nvCxnSpPr>
        <xdr:cNvPr id="864" name="直線コネクタ 863"/>
        <xdr:cNvCxnSpPr/>
      </xdr:nvCxnSpPr>
      <xdr:spPr>
        <a:xfrm>
          <a:off x="19156680" y="12818110"/>
          <a:ext cx="8699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81915</xdr:rowOff>
    </xdr:from>
    <xdr:to xmlns:xdr="http://schemas.openxmlformats.org/drawingml/2006/spreadsheetDrawing">
      <xdr:col>107</xdr:col>
      <xdr:colOff>101600</xdr:colOff>
      <xdr:row>77</xdr:row>
      <xdr:rowOff>12065</xdr:rowOff>
    </xdr:to>
    <xdr:sp macro="" textlink="">
      <xdr:nvSpPr>
        <xdr:cNvPr id="865" name="フローチャート: 判断 864"/>
        <xdr:cNvSpPr/>
      </xdr:nvSpPr>
      <xdr:spPr>
        <a:xfrm>
          <a:off x="19975830" y="12635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29210</xdr:rowOff>
    </xdr:from>
    <xdr:ext cx="596265" cy="255905"/>
    <xdr:sp macro="" textlink="">
      <xdr:nvSpPr>
        <xdr:cNvPr id="866" name="テキスト ボックス 865"/>
        <xdr:cNvSpPr txBox="1"/>
      </xdr:nvSpPr>
      <xdr:spPr>
        <a:xfrm>
          <a:off x="19734530" y="1241806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99060</xdr:rowOff>
    </xdr:from>
    <xdr:to xmlns:xdr="http://schemas.openxmlformats.org/drawingml/2006/spreadsheetDrawing">
      <xdr:col>102</xdr:col>
      <xdr:colOff>114300</xdr:colOff>
      <xdr:row>77</xdr:row>
      <xdr:rowOff>143510</xdr:rowOff>
    </xdr:to>
    <xdr:cxnSp macro="">
      <xdr:nvCxnSpPr>
        <xdr:cNvPr id="867" name="直線コネクタ 866"/>
        <xdr:cNvCxnSpPr/>
      </xdr:nvCxnSpPr>
      <xdr:spPr>
        <a:xfrm flipV="1">
          <a:off x="18286730" y="12818110"/>
          <a:ext cx="8699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80010</xdr:rowOff>
    </xdr:from>
    <xdr:to xmlns:xdr="http://schemas.openxmlformats.org/drawingml/2006/spreadsheetDrawing">
      <xdr:col>102</xdr:col>
      <xdr:colOff>165100</xdr:colOff>
      <xdr:row>77</xdr:row>
      <xdr:rowOff>10160</xdr:rowOff>
    </xdr:to>
    <xdr:sp macro="" textlink="">
      <xdr:nvSpPr>
        <xdr:cNvPr id="868" name="フローチャート: 判断 867"/>
        <xdr:cNvSpPr/>
      </xdr:nvSpPr>
      <xdr:spPr>
        <a:xfrm>
          <a:off x="19105880" y="12633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26670</xdr:rowOff>
    </xdr:from>
    <xdr:ext cx="596265" cy="258445"/>
    <xdr:sp macro="" textlink="">
      <xdr:nvSpPr>
        <xdr:cNvPr id="869" name="テキスト ボックス 868"/>
        <xdr:cNvSpPr txBox="1"/>
      </xdr:nvSpPr>
      <xdr:spPr>
        <a:xfrm>
          <a:off x="18860770" y="1241552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87630</xdr:rowOff>
    </xdr:from>
    <xdr:to xmlns:xdr="http://schemas.openxmlformats.org/drawingml/2006/spreadsheetDrawing">
      <xdr:col>98</xdr:col>
      <xdr:colOff>38100</xdr:colOff>
      <xdr:row>77</xdr:row>
      <xdr:rowOff>17780</xdr:rowOff>
    </xdr:to>
    <xdr:sp macro="" textlink="">
      <xdr:nvSpPr>
        <xdr:cNvPr id="870" name="フローチャート: 判断 869"/>
        <xdr:cNvSpPr/>
      </xdr:nvSpPr>
      <xdr:spPr>
        <a:xfrm>
          <a:off x="18235930" y="126415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34290</xdr:rowOff>
    </xdr:from>
    <xdr:ext cx="596265" cy="259080"/>
    <xdr:sp macro="" textlink="">
      <xdr:nvSpPr>
        <xdr:cNvPr id="871" name="テキスト ボックス 870"/>
        <xdr:cNvSpPr txBox="1"/>
      </xdr:nvSpPr>
      <xdr:spPr>
        <a:xfrm>
          <a:off x="17990820" y="124231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73" name="テキスト ボックス 872"/>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74" name="テキスト ボックス 873"/>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75" name="テキスト ボックス 874"/>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76" name="テキスト ボックス 875"/>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160655</xdr:rowOff>
    </xdr:from>
    <xdr:to xmlns:xdr="http://schemas.openxmlformats.org/drawingml/2006/spreadsheetDrawing">
      <xdr:col>116</xdr:col>
      <xdr:colOff>114300</xdr:colOff>
      <xdr:row>77</xdr:row>
      <xdr:rowOff>90805</xdr:rowOff>
    </xdr:to>
    <xdr:sp macro="" textlink="">
      <xdr:nvSpPr>
        <xdr:cNvPr id="877" name="楕円 876"/>
        <xdr:cNvSpPr/>
      </xdr:nvSpPr>
      <xdr:spPr>
        <a:xfrm>
          <a:off x="21668740" y="1271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139065</xdr:rowOff>
    </xdr:from>
    <xdr:ext cx="534035" cy="259080"/>
    <xdr:sp macro="" textlink="">
      <xdr:nvSpPr>
        <xdr:cNvPr id="878" name="繰出金該当値テキスト"/>
        <xdr:cNvSpPr txBox="1"/>
      </xdr:nvSpPr>
      <xdr:spPr>
        <a:xfrm>
          <a:off x="21770340" y="12693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97790</xdr:rowOff>
    </xdr:from>
    <xdr:to xmlns:xdr="http://schemas.openxmlformats.org/drawingml/2006/spreadsheetDrawing">
      <xdr:col>112</xdr:col>
      <xdr:colOff>38100</xdr:colOff>
      <xdr:row>78</xdr:row>
      <xdr:rowOff>27305</xdr:rowOff>
    </xdr:to>
    <xdr:sp macro="" textlink="">
      <xdr:nvSpPr>
        <xdr:cNvPr id="879" name="楕円 878"/>
        <xdr:cNvSpPr/>
      </xdr:nvSpPr>
      <xdr:spPr>
        <a:xfrm>
          <a:off x="20849590" y="1281684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18415</xdr:rowOff>
    </xdr:from>
    <xdr:ext cx="531495" cy="255905"/>
    <xdr:sp macro="" textlink="">
      <xdr:nvSpPr>
        <xdr:cNvPr id="880" name="テキスト ボックス 879"/>
        <xdr:cNvSpPr txBox="1"/>
      </xdr:nvSpPr>
      <xdr:spPr>
        <a:xfrm>
          <a:off x="20636865" y="129025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132080</xdr:rowOff>
    </xdr:from>
    <xdr:to xmlns:xdr="http://schemas.openxmlformats.org/drawingml/2006/spreadsheetDrawing">
      <xdr:col>107</xdr:col>
      <xdr:colOff>101600</xdr:colOff>
      <xdr:row>78</xdr:row>
      <xdr:rowOff>61595</xdr:rowOff>
    </xdr:to>
    <xdr:sp macro="" textlink="">
      <xdr:nvSpPr>
        <xdr:cNvPr id="881" name="楕円 880"/>
        <xdr:cNvSpPr/>
      </xdr:nvSpPr>
      <xdr:spPr>
        <a:xfrm>
          <a:off x="19975830" y="128511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52705</xdr:rowOff>
    </xdr:from>
    <xdr:ext cx="531495" cy="255905"/>
    <xdr:sp macro="" textlink="">
      <xdr:nvSpPr>
        <xdr:cNvPr id="882" name="テキスト ボックス 881"/>
        <xdr:cNvSpPr txBox="1"/>
      </xdr:nvSpPr>
      <xdr:spPr>
        <a:xfrm>
          <a:off x="19766915" y="12936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48260</xdr:rowOff>
    </xdr:from>
    <xdr:to xmlns:xdr="http://schemas.openxmlformats.org/drawingml/2006/spreadsheetDrawing">
      <xdr:col>102</xdr:col>
      <xdr:colOff>165100</xdr:colOff>
      <xdr:row>77</xdr:row>
      <xdr:rowOff>149860</xdr:rowOff>
    </xdr:to>
    <xdr:sp macro="" textlink="">
      <xdr:nvSpPr>
        <xdr:cNvPr id="883" name="楕円 882"/>
        <xdr:cNvSpPr/>
      </xdr:nvSpPr>
      <xdr:spPr>
        <a:xfrm>
          <a:off x="1910588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140970</xdr:rowOff>
    </xdr:from>
    <xdr:ext cx="531495" cy="259080"/>
    <xdr:sp macro="" textlink="">
      <xdr:nvSpPr>
        <xdr:cNvPr id="884" name="テキスト ボックス 883"/>
        <xdr:cNvSpPr txBox="1"/>
      </xdr:nvSpPr>
      <xdr:spPr>
        <a:xfrm>
          <a:off x="18893155" y="12860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92075</xdr:rowOff>
    </xdr:from>
    <xdr:to xmlns:xdr="http://schemas.openxmlformats.org/drawingml/2006/spreadsheetDrawing">
      <xdr:col>98</xdr:col>
      <xdr:colOff>38100</xdr:colOff>
      <xdr:row>78</xdr:row>
      <xdr:rowOff>22225</xdr:rowOff>
    </xdr:to>
    <xdr:sp macro="" textlink="">
      <xdr:nvSpPr>
        <xdr:cNvPr id="885" name="楕円 884"/>
        <xdr:cNvSpPr/>
      </xdr:nvSpPr>
      <xdr:spPr>
        <a:xfrm>
          <a:off x="18235930" y="128111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13970</xdr:rowOff>
    </xdr:from>
    <xdr:ext cx="531495" cy="259080"/>
    <xdr:sp macro="" textlink="">
      <xdr:nvSpPr>
        <xdr:cNvPr id="886" name="テキスト ボックス 885"/>
        <xdr:cNvSpPr txBox="1"/>
      </xdr:nvSpPr>
      <xdr:spPr>
        <a:xfrm>
          <a:off x="18023205" y="12898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885"/>
    <xdr:sp macro="" textlink="">
      <xdr:nvSpPr>
        <xdr:cNvPr id="895" name="テキスト ボックス 894"/>
        <xdr:cNvSpPr txBox="1"/>
      </xdr:nvSpPr>
      <xdr:spPr>
        <a:xfrm>
          <a:off x="17887950" y="14376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5905"/>
    <xdr:sp macro="" textlink="">
      <xdr:nvSpPr>
        <xdr:cNvPr id="898" name="テキスト ボックス 897"/>
        <xdr:cNvSpPr txBox="1"/>
      </xdr:nvSpPr>
      <xdr:spPr>
        <a:xfrm>
          <a:off x="17680940" y="155422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5905"/>
    <xdr:sp macro="" textlink="">
      <xdr:nvSpPr>
        <xdr:cNvPr id="900" name="テキスト ボックス 899"/>
        <xdr:cNvSpPr txBox="1"/>
      </xdr:nvSpPr>
      <xdr:spPr>
        <a:xfrm>
          <a:off x="17680940" y="144246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903"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905"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908"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2" name="テキスト ボックス 911"/>
        <xdr:cNvSpPr txBox="1"/>
      </xdr:nvSpPr>
      <xdr:spPr>
        <a:xfrm>
          <a:off x="2077593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5" name="テキスト ボックス 914"/>
        <xdr:cNvSpPr txBox="1"/>
      </xdr:nvSpPr>
      <xdr:spPr>
        <a:xfrm>
          <a:off x="1990598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8" name="テキスト ボックス 917"/>
        <xdr:cNvSpPr txBox="1"/>
      </xdr:nvSpPr>
      <xdr:spPr>
        <a:xfrm>
          <a:off x="1903603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0" name="テキスト ボックス 919"/>
        <xdr:cNvSpPr txBox="1"/>
      </xdr:nvSpPr>
      <xdr:spPr>
        <a:xfrm>
          <a:off x="1816227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922" name="テキスト ボックス 921"/>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3" name="テキスト ボックス 922"/>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24" name="テキスト ボックス 923"/>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925" name="テキスト ボックス 924"/>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27"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9" name="テキスト ボックス 928"/>
        <xdr:cNvSpPr txBox="1"/>
      </xdr:nvSpPr>
      <xdr:spPr>
        <a:xfrm>
          <a:off x="20775930"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31" name="テキスト ボックス 930"/>
        <xdr:cNvSpPr txBox="1"/>
      </xdr:nvSpPr>
      <xdr:spPr>
        <a:xfrm>
          <a:off x="19905980"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3" name="テキスト ボックス 932"/>
        <xdr:cNvSpPr txBox="1"/>
      </xdr:nvSpPr>
      <xdr:spPr>
        <a:xfrm>
          <a:off x="19036030"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5" name="テキスト ボックス 934"/>
        <xdr:cNvSpPr txBox="1"/>
      </xdr:nvSpPr>
      <xdr:spPr>
        <a:xfrm>
          <a:off x="18162270"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述のとおり、ふるさと納税に係る経費の増大により、増加している。また、施設老朽化に伴う修繕費も嵩んでおり、公共施設等総合管理計画等に基づき、施設の統合や廃止を進めなくてはなら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補助費等は、令和４年度から更別スーパービレッジ構想推進事業の実施に伴い数値が倍増し、令和５年度も同水準となっている。費用対効果を踏まえた事業の継続性について検討する必要がある。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普通建設事業費は、再び増加傾向にある。有利な起債の活用によりインフラ整備を進めており、令和５年度から令和６年度にかけての空調設備設置工事も費用を押し上げている。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は、住民一人当たり２３万円前後で推移しており、将来的に予定されている大型事業に向けて基金を積み増しし、地方債発行の平準化をすることで、急激な公債費の上昇とならないようにすることが重要と考えている。</a:t>
          </a:r>
        </a:p>
        <a:p>
          <a:r>
            <a:rPr kumimoji="1" lang="ja-JP" altLang="en-US" sz="1300">
              <a:latin typeface="ＭＳ Ｐゴシック"/>
              <a:ea typeface="ＭＳ Ｐゴシック"/>
            </a:rPr>
            <a:t>　扶助費は、保育関係の給付費が物件費から扶助費に移行したことにより、令和５年度に急激に上昇した。前述のとおり、国庫・道費負担を伴うものであるが、今後も注視しなければならない。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3,129
3,119
176.90
6,700,263
6,326,412
259,550
3,069,483
3,167,503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87070" y="306705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87070" y="337185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885"/>
    <xdr:sp macro="" textlink="">
      <xdr:nvSpPr>
        <xdr:cNvPr id="40" name="テキスト ボックス 39"/>
        <xdr:cNvSpPr txBox="1"/>
      </xdr:nvSpPr>
      <xdr:spPr>
        <a:xfrm>
          <a:off x="71247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6380" cy="259080"/>
    <xdr:sp macro="" textlink="">
      <xdr:nvSpPr>
        <xdr:cNvPr id="43" name="テキスト ボックス 42"/>
        <xdr:cNvSpPr txBox="1"/>
      </xdr:nvSpPr>
      <xdr:spPr>
        <a:xfrm>
          <a:off x="505460" y="6353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5" name="テキスト ボックス 44"/>
        <xdr:cNvSpPr txBox="1"/>
      </xdr:nvSpPr>
      <xdr:spPr>
        <a:xfrm>
          <a:off x="22669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0860" cy="256540"/>
    <xdr:sp macro="" textlink="">
      <xdr:nvSpPr>
        <xdr:cNvPr id="47" name="テキスト ボックス 46"/>
        <xdr:cNvSpPr txBox="1"/>
      </xdr:nvSpPr>
      <xdr:spPr>
        <a:xfrm>
          <a:off x="226695" y="561975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0860" cy="258445"/>
    <xdr:sp macro="" textlink="">
      <xdr:nvSpPr>
        <xdr:cNvPr id="49" name="テキスト ボックス 48"/>
        <xdr:cNvSpPr txBox="1"/>
      </xdr:nvSpPr>
      <xdr:spPr>
        <a:xfrm>
          <a:off x="22669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0860" cy="258445"/>
    <xdr:sp macro="" textlink="">
      <xdr:nvSpPr>
        <xdr:cNvPr id="51" name="テキスト ボックス 50"/>
        <xdr:cNvSpPr txBox="1"/>
      </xdr:nvSpPr>
      <xdr:spPr>
        <a:xfrm>
          <a:off x="22669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5905"/>
    <xdr:sp macro="" textlink="">
      <xdr:nvSpPr>
        <xdr:cNvPr id="53" name="テキスト ボックス 52"/>
        <xdr:cNvSpPr txBox="1"/>
      </xdr:nvSpPr>
      <xdr:spPr>
        <a:xfrm>
          <a:off x="166370" y="4518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4"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86360</xdr:rowOff>
    </xdr:from>
    <xdr:to xmlns:xdr="http://schemas.openxmlformats.org/drawingml/2006/spreadsheetDrawing">
      <xdr:col>24</xdr:col>
      <xdr:colOff>62865</xdr:colOff>
      <xdr:row>38</xdr:row>
      <xdr:rowOff>45085</xdr:rowOff>
    </xdr:to>
    <xdr:cxnSp macro="">
      <xdr:nvCxnSpPr>
        <xdr:cNvPr id="55" name="直線コネクタ 54"/>
        <xdr:cNvCxnSpPr/>
      </xdr:nvCxnSpPr>
      <xdr:spPr>
        <a:xfrm flipV="1">
          <a:off x="4542155" y="504571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469265" cy="259080"/>
    <xdr:sp macro="" textlink="">
      <xdr:nvSpPr>
        <xdr:cNvPr id="56" name="議会費最小値テキスト"/>
        <xdr:cNvSpPr txBox="1"/>
      </xdr:nvSpPr>
      <xdr:spPr>
        <a:xfrm>
          <a:off x="4594860" y="6329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57" name="直線コネクタ 56"/>
        <xdr:cNvCxnSpPr/>
      </xdr:nvCxnSpPr>
      <xdr:spPr>
        <a:xfrm>
          <a:off x="4458970" y="6325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32385</xdr:rowOff>
    </xdr:from>
    <xdr:ext cx="534035" cy="255905"/>
    <xdr:sp macro="" textlink="">
      <xdr:nvSpPr>
        <xdr:cNvPr id="58" name="議会費最大値テキスト"/>
        <xdr:cNvSpPr txBox="1"/>
      </xdr:nvSpPr>
      <xdr:spPr>
        <a:xfrm>
          <a:off x="4594860" y="482663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86360</xdr:rowOff>
    </xdr:from>
    <xdr:to xmlns:xdr="http://schemas.openxmlformats.org/drawingml/2006/spreadsheetDrawing">
      <xdr:col>24</xdr:col>
      <xdr:colOff>152400</xdr:colOff>
      <xdr:row>30</xdr:row>
      <xdr:rowOff>86360</xdr:rowOff>
    </xdr:to>
    <xdr:cxnSp macro="">
      <xdr:nvCxnSpPr>
        <xdr:cNvPr id="59" name="直線コネクタ 58"/>
        <xdr:cNvCxnSpPr/>
      </xdr:nvCxnSpPr>
      <xdr:spPr>
        <a:xfrm>
          <a:off x="4458970" y="5045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79375</xdr:rowOff>
    </xdr:from>
    <xdr:to xmlns:xdr="http://schemas.openxmlformats.org/drawingml/2006/spreadsheetDrawing">
      <xdr:col>24</xdr:col>
      <xdr:colOff>63500</xdr:colOff>
      <xdr:row>37</xdr:row>
      <xdr:rowOff>96520</xdr:rowOff>
    </xdr:to>
    <xdr:cxnSp macro="">
      <xdr:nvCxnSpPr>
        <xdr:cNvPr id="60" name="直線コネクタ 59"/>
        <xdr:cNvCxnSpPr/>
      </xdr:nvCxnSpPr>
      <xdr:spPr>
        <a:xfrm flipV="1">
          <a:off x="3724910" y="6194425"/>
          <a:ext cx="8191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11430</xdr:rowOff>
    </xdr:from>
    <xdr:ext cx="534035" cy="259080"/>
    <xdr:sp macro="" textlink="">
      <xdr:nvSpPr>
        <xdr:cNvPr id="61" name="議会費平均値テキスト"/>
        <xdr:cNvSpPr txBox="1"/>
      </xdr:nvSpPr>
      <xdr:spPr>
        <a:xfrm>
          <a:off x="4594860" y="59613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160020</xdr:rowOff>
    </xdr:from>
    <xdr:to xmlns:xdr="http://schemas.openxmlformats.org/drawingml/2006/spreadsheetDrawing">
      <xdr:col>24</xdr:col>
      <xdr:colOff>114300</xdr:colOff>
      <xdr:row>37</xdr:row>
      <xdr:rowOff>90170</xdr:rowOff>
    </xdr:to>
    <xdr:sp macro="" textlink="">
      <xdr:nvSpPr>
        <xdr:cNvPr id="62" name="フローチャート: 判断 61"/>
        <xdr:cNvSpPr/>
      </xdr:nvSpPr>
      <xdr:spPr>
        <a:xfrm>
          <a:off x="4493260" y="6109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86360</xdr:rowOff>
    </xdr:from>
    <xdr:to xmlns:xdr="http://schemas.openxmlformats.org/drawingml/2006/spreadsheetDrawing">
      <xdr:col>19</xdr:col>
      <xdr:colOff>177800</xdr:colOff>
      <xdr:row>37</xdr:row>
      <xdr:rowOff>96520</xdr:rowOff>
    </xdr:to>
    <xdr:cxnSp macro="">
      <xdr:nvCxnSpPr>
        <xdr:cNvPr id="63" name="直線コネクタ 62"/>
        <xdr:cNvCxnSpPr/>
      </xdr:nvCxnSpPr>
      <xdr:spPr>
        <a:xfrm>
          <a:off x="2851150" y="6201410"/>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674110" y="61150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111760</xdr:rowOff>
    </xdr:from>
    <xdr:ext cx="531495" cy="256540"/>
    <xdr:sp macro="" textlink="">
      <xdr:nvSpPr>
        <xdr:cNvPr id="65" name="テキスト ボックス 64"/>
        <xdr:cNvSpPr txBox="1"/>
      </xdr:nvSpPr>
      <xdr:spPr>
        <a:xfrm>
          <a:off x="3461385" y="58966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86360</xdr:rowOff>
    </xdr:from>
    <xdr:to xmlns:xdr="http://schemas.openxmlformats.org/drawingml/2006/spreadsheetDrawing">
      <xdr:col>15</xdr:col>
      <xdr:colOff>50800</xdr:colOff>
      <xdr:row>37</xdr:row>
      <xdr:rowOff>97790</xdr:rowOff>
    </xdr:to>
    <xdr:cxnSp macro="">
      <xdr:nvCxnSpPr>
        <xdr:cNvPr id="66" name="直線コネクタ 65"/>
        <xdr:cNvCxnSpPr/>
      </xdr:nvCxnSpPr>
      <xdr:spPr>
        <a:xfrm flipV="1">
          <a:off x="1981200" y="620141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6985</xdr:rowOff>
    </xdr:from>
    <xdr:to xmlns:xdr="http://schemas.openxmlformats.org/drawingml/2006/spreadsheetDrawing">
      <xdr:col>15</xdr:col>
      <xdr:colOff>101600</xdr:colOff>
      <xdr:row>37</xdr:row>
      <xdr:rowOff>109220</xdr:rowOff>
    </xdr:to>
    <xdr:sp macro="" textlink="">
      <xdr:nvSpPr>
        <xdr:cNvPr id="67" name="フローチャート: 判断 66"/>
        <xdr:cNvSpPr/>
      </xdr:nvSpPr>
      <xdr:spPr>
        <a:xfrm>
          <a:off x="2800350" y="6122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125730</xdr:rowOff>
    </xdr:from>
    <xdr:ext cx="531495" cy="258445"/>
    <xdr:sp macro="" textlink="">
      <xdr:nvSpPr>
        <xdr:cNvPr id="68" name="テキスト ボックス 67"/>
        <xdr:cNvSpPr txBox="1"/>
      </xdr:nvSpPr>
      <xdr:spPr>
        <a:xfrm>
          <a:off x="2591435" y="59105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83820</xdr:rowOff>
    </xdr:from>
    <xdr:to xmlns:xdr="http://schemas.openxmlformats.org/drawingml/2006/spreadsheetDrawing">
      <xdr:col>10</xdr:col>
      <xdr:colOff>114300</xdr:colOff>
      <xdr:row>37</xdr:row>
      <xdr:rowOff>97790</xdr:rowOff>
    </xdr:to>
    <xdr:cxnSp macro="">
      <xdr:nvCxnSpPr>
        <xdr:cNvPr id="69" name="直線コネクタ 68"/>
        <xdr:cNvCxnSpPr/>
      </xdr:nvCxnSpPr>
      <xdr:spPr>
        <a:xfrm>
          <a:off x="1111250" y="6198870"/>
          <a:ext cx="869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9525</xdr:rowOff>
    </xdr:from>
    <xdr:to xmlns:xdr="http://schemas.openxmlformats.org/drawingml/2006/spreadsheetDrawing">
      <xdr:col>10</xdr:col>
      <xdr:colOff>165100</xdr:colOff>
      <xdr:row>37</xdr:row>
      <xdr:rowOff>111125</xdr:rowOff>
    </xdr:to>
    <xdr:sp macro="" textlink="">
      <xdr:nvSpPr>
        <xdr:cNvPr id="70" name="フローチャート: 判断 69"/>
        <xdr:cNvSpPr/>
      </xdr:nvSpPr>
      <xdr:spPr>
        <a:xfrm>
          <a:off x="1930400" y="612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127635</xdr:rowOff>
    </xdr:from>
    <xdr:ext cx="531495" cy="258445"/>
    <xdr:sp macro="" textlink="">
      <xdr:nvSpPr>
        <xdr:cNvPr id="71" name="テキスト ボックス 70"/>
        <xdr:cNvSpPr txBox="1"/>
      </xdr:nvSpPr>
      <xdr:spPr>
        <a:xfrm>
          <a:off x="1717675" y="59124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165100</xdr:rowOff>
    </xdr:from>
    <xdr:to xmlns:xdr="http://schemas.openxmlformats.org/drawingml/2006/spreadsheetDrawing">
      <xdr:col>6</xdr:col>
      <xdr:colOff>38100</xdr:colOff>
      <xdr:row>37</xdr:row>
      <xdr:rowOff>100330</xdr:rowOff>
    </xdr:to>
    <xdr:sp macro="" textlink="">
      <xdr:nvSpPr>
        <xdr:cNvPr id="72" name="フローチャート: 判断 71"/>
        <xdr:cNvSpPr/>
      </xdr:nvSpPr>
      <xdr:spPr>
        <a:xfrm>
          <a:off x="1060450" y="6115050"/>
          <a:ext cx="977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116840</xdr:rowOff>
    </xdr:from>
    <xdr:ext cx="531495" cy="258445"/>
    <xdr:sp macro="" textlink="">
      <xdr:nvSpPr>
        <xdr:cNvPr id="73" name="テキスト ボックス 72"/>
        <xdr:cNvSpPr txBox="1"/>
      </xdr:nvSpPr>
      <xdr:spPr>
        <a:xfrm>
          <a:off x="847725" y="59016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5" name="テキスト ボックス 74"/>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7" name="テキスト ボックス 76"/>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8" name="テキスト ボックス 77"/>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29210</xdr:rowOff>
    </xdr:from>
    <xdr:to xmlns:xdr="http://schemas.openxmlformats.org/drawingml/2006/spreadsheetDrawing">
      <xdr:col>24</xdr:col>
      <xdr:colOff>114300</xdr:colOff>
      <xdr:row>37</xdr:row>
      <xdr:rowOff>130175</xdr:rowOff>
    </xdr:to>
    <xdr:sp macro="" textlink="">
      <xdr:nvSpPr>
        <xdr:cNvPr id="79" name="楕円 78"/>
        <xdr:cNvSpPr/>
      </xdr:nvSpPr>
      <xdr:spPr>
        <a:xfrm>
          <a:off x="4493260" y="6144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6985</xdr:rowOff>
    </xdr:from>
    <xdr:ext cx="534035" cy="256540"/>
    <xdr:sp macro="" textlink="">
      <xdr:nvSpPr>
        <xdr:cNvPr id="80" name="議会費該当値テキスト"/>
        <xdr:cNvSpPr txBox="1"/>
      </xdr:nvSpPr>
      <xdr:spPr>
        <a:xfrm>
          <a:off x="4594860" y="612203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45720</xdr:rowOff>
    </xdr:from>
    <xdr:to xmlns:xdr="http://schemas.openxmlformats.org/drawingml/2006/spreadsheetDrawing">
      <xdr:col>20</xdr:col>
      <xdr:colOff>38100</xdr:colOff>
      <xdr:row>37</xdr:row>
      <xdr:rowOff>147320</xdr:rowOff>
    </xdr:to>
    <xdr:sp macro="" textlink="">
      <xdr:nvSpPr>
        <xdr:cNvPr id="81" name="楕円 80"/>
        <xdr:cNvSpPr/>
      </xdr:nvSpPr>
      <xdr:spPr>
        <a:xfrm>
          <a:off x="3674110" y="61607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138430</xdr:rowOff>
    </xdr:from>
    <xdr:ext cx="531495" cy="259080"/>
    <xdr:sp macro="" textlink="">
      <xdr:nvSpPr>
        <xdr:cNvPr id="82" name="テキスト ボックス 81"/>
        <xdr:cNvSpPr txBox="1"/>
      </xdr:nvSpPr>
      <xdr:spPr>
        <a:xfrm>
          <a:off x="3461385" y="6253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34925</xdr:rowOff>
    </xdr:from>
    <xdr:to xmlns:xdr="http://schemas.openxmlformats.org/drawingml/2006/spreadsheetDrawing">
      <xdr:col>15</xdr:col>
      <xdr:colOff>101600</xdr:colOff>
      <xdr:row>37</xdr:row>
      <xdr:rowOff>136525</xdr:rowOff>
    </xdr:to>
    <xdr:sp macro="" textlink="">
      <xdr:nvSpPr>
        <xdr:cNvPr id="83" name="楕円 82"/>
        <xdr:cNvSpPr/>
      </xdr:nvSpPr>
      <xdr:spPr>
        <a:xfrm>
          <a:off x="280035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127635</xdr:rowOff>
    </xdr:from>
    <xdr:ext cx="531495" cy="258445"/>
    <xdr:sp macro="" textlink="">
      <xdr:nvSpPr>
        <xdr:cNvPr id="84" name="テキスト ボックス 83"/>
        <xdr:cNvSpPr txBox="1"/>
      </xdr:nvSpPr>
      <xdr:spPr>
        <a:xfrm>
          <a:off x="2591435" y="62426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46355</xdr:rowOff>
    </xdr:from>
    <xdr:to xmlns:xdr="http://schemas.openxmlformats.org/drawingml/2006/spreadsheetDrawing">
      <xdr:col>10</xdr:col>
      <xdr:colOff>165100</xdr:colOff>
      <xdr:row>37</xdr:row>
      <xdr:rowOff>147955</xdr:rowOff>
    </xdr:to>
    <xdr:sp macro="" textlink="">
      <xdr:nvSpPr>
        <xdr:cNvPr id="85" name="楕円 84"/>
        <xdr:cNvSpPr/>
      </xdr:nvSpPr>
      <xdr:spPr>
        <a:xfrm>
          <a:off x="19304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139065</xdr:rowOff>
    </xdr:from>
    <xdr:ext cx="531495" cy="259080"/>
    <xdr:sp macro="" textlink="">
      <xdr:nvSpPr>
        <xdr:cNvPr id="86" name="テキスト ボックス 85"/>
        <xdr:cNvSpPr txBox="1"/>
      </xdr:nvSpPr>
      <xdr:spPr>
        <a:xfrm>
          <a:off x="1717675" y="6254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33020</xdr:rowOff>
    </xdr:from>
    <xdr:to xmlns:xdr="http://schemas.openxmlformats.org/drawingml/2006/spreadsheetDrawing">
      <xdr:col>6</xdr:col>
      <xdr:colOff>38100</xdr:colOff>
      <xdr:row>37</xdr:row>
      <xdr:rowOff>134620</xdr:rowOff>
    </xdr:to>
    <xdr:sp macro="" textlink="">
      <xdr:nvSpPr>
        <xdr:cNvPr id="87" name="楕円 86"/>
        <xdr:cNvSpPr/>
      </xdr:nvSpPr>
      <xdr:spPr>
        <a:xfrm>
          <a:off x="1060450" y="61480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125730</xdr:rowOff>
    </xdr:from>
    <xdr:ext cx="531495" cy="258445"/>
    <xdr:sp macro="" textlink="">
      <xdr:nvSpPr>
        <xdr:cNvPr id="88" name="テキスト ボックス 87"/>
        <xdr:cNvSpPr txBox="1"/>
      </xdr:nvSpPr>
      <xdr:spPr>
        <a:xfrm>
          <a:off x="847725" y="62407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6" name="正方形/長方形 95"/>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885"/>
    <xdr:sp macro="" textlink="">
      <xdr:nvSpPr>
        <xdr:cNvPr id="97" name="テキスト ボックス 96"/>
        <xdr:cNvSpPr txBox="1"/>
      </xdr:nvSpPr>
      <xdr:spPr>
        <a:xfrm>
          <a:off x="71247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8" name="直線コネクタ 97"/>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99" name="直線コネクタ 98"/>
        <xdr:cNvCxnSpPr/>
      </xdr:nvCxnSpPr>
      <xdr:spPr>
        <a:xfrm>
          <a:off x="746760" y="9607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54610</xdr:rowOff>
    </xdr:from>
    <xdr:ext cx="246380" cy="255905"/>
    <xdr:sp macro="" textlink="">
      <xdr:nvSpPr>
        <xdr:cNvPr id="100" name="テキスト ボックス 99"/>
        <xdr:cNvSpPr txBox="1"/>
      </xdr:nvSpPr>
      <xdr:spPr>
        <a:xfrm>
          <a:off x="505460" y="94716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165100</xdr:rowOff>
    </xdr:from>
    <xdr:ext cx="683260" cy="256540"/>
    <xdr:sp macro="" textlink="">
      <xdr:nvSpPr>
        <xdr:cNvPr id="102" name="テキスト ボックス 101"/>
        <xdr:cNvSpPr txBox="1"/>
      </xdr:nvSpPr>
      <xdr:spPr>
        <a:xfrm>
          <a:off x="76200" y="892175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83185</xdr:rowOff>
    </xdr:from>
    <xdr:to xmlns:xdr="http://schemas.openxmlformats.org/drawingml/2006/spreadsheetDrawing">
      <xdr:col>28</xdr:col>
      <xdr:colOff>114300</xdr:colOff>
      <xdr:row>51</xdr:row>
      <xdr:rowOff>83185</xdr:rowOff>
    </xdr:to>
    <xdr:cxnSp macro="">
      <xdr:nvCxnSpPr>
        <xdr:cNvPr id="103" name="直線コネクタ 102"/>
        <xdr:cNvCxnSpPr/>
      </xdr:nvCxnSpPr>
      <xdr:spPr>
        <a:xfrm>
          <a:off x="746760" y="850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50</xdr:row>
      <xdr:rowOff>111760</xdr:rowOff>
    </xdr:from>
    <xdr:ext cx="683260" cy="256540"/>
    <xdr:sp macro="" textlink="">
      <xdr:nvSpPr>
        <xdr:cNvPr id="104" name="テキスト ボックス 103"/>
        <xdr:cNvSpPr txBox="1"/>
      </xdr:nvSpPr>
      <xdr:spPr>
        <a:xfrm>
          <a:off x="76200" y="837311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5905"/>
    <xdr:sp macro="" textlink="">
      <xdr:nvSpPr>
        <xdr:cNvPr id="106" name="テキスト ボックス 105"/>
        <xdr:cNvSpPr txBox="1"/>
      </xdr:nvSpPr>
      <xdr:spPr>
        <a:xfrm>
          <a:off x="76200" y="7820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07"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123190</xdr:rowOff>
    </xdr:to>
    <xdr:cxnSp macro="">
      <xdr:nvCxnSpPr>
        <xdr:cNvPr id="108" name="直線コネクタ 107"/>
        <xdr:cNvCxnSpPr/>
      </xdr:nvCxnSpPr>
      <xdr:spPr>
        <a:xfrm flipV="1">
          <a:off x="4542155" y="8434070"/>
          <a:ext cx="127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127000</xdr:rowOff>
    </xdr:from>
    <xdr:ext cx="598170" cy="258445"/>
    <xdr:sp macro="" textlink="">
      <xdr:nvSpPr>
        <xdr:cNvPr id="109" name="総務費最小値テキスト"/>
        <xdr:cNvSpPr txBox="1"/>
      </xdr:nvSpPr>
      <xdr:spPr>
        <a:xfrm>
          <a:off x="4594860" y="9544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123190</xdr:rowOff>
    </xdr:from>
    <xdr:to xmlns:xdr="http://schemas.openxmlformats.org/drawingml/2006/spreadsheetDrawing">
      <xdr:col>24</xdr:col>
      <xdr:colOff>152400</xdr:colOff>
      <xdr:row>57</xdr:row>
      <xdr:rowOff>123190</xdr:rowOff>
    </xdr:to>
    <xdr:cxnSp macro="">
      <xdr:nvCxnSpPr>
        <xdr:cNvPr id="110" name="直線コネクタ 109"/>
        <xdr:cNvCxnSpPr/>
      </xdr:nvCxnSpPr>
      <xdr:spPr>
        <a:xfrm>
          <a:off x="4458970" y="9540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689610" cy="258445"/>
    <xdr:sp macro="" textlink="">
      <xdr:nvSpPr>
        <xdr:cNvPr id="111" name="総務費最大値テキスト"/>
        <xdr:cNvSpPr txBox="1"/>
      </xdr:nvSpPr>
      <xdr:spPr>
        <a:xfrm>
          <a:off x="4594860" y="822198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2,131,600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2" name="直線コネクタ 111"/>
        <xdr:cNvCxnSpPr/>
      </xdr:nvCxnSpPr>
      <xdr:spPr>
        <a:xfrm>
          <a:off x="4458970" y="8434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39370</xdr:rowOff>
    </xdr:from>
    <xdr:to xmlns:xdr="http://schemas.openxmlformats.org/drawingml/2006/spreadsheetDrawing">
      <xdr:col>24</xdr:col>
      <xdr:colOff>63500</xdr:colOff>
      <xdr:row>56</xdr:row>
      <xdr:rowOff>43180</xdr:rowOff>
    </xdr:to>
    <xdr:cxnSp macro="">
      <xdr:nvCxnSpPr>
        <xdr:cNvPr id="113" name="直線コネクタ 112"/>
        <xdr:cNvCxnSpPr/>
      </xdr:nvCxnSpPr>
      <xdr:spPr>
        <a:xfrm>
          <a:off x="3724910" y="9291320"/>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90170</xdr:rowOff>
    </xdr:from>
    <xdr:ext cx="598170" cy="258445"/>
    <xdr:sp macro="" textlink="">
      <xdr:nvSpPr>
        <xdr:cNvPr id="114" name="総務費平均値テキスト"/>
        <xdr:cNvSpPr txBox="1"/>
      </xdr:nvSpPr>
      <xdr:spPr>
        <a:xfrm>
          <a:off x="4594860" y="934212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111760</xdr:rowOff>
    </xdr:from>
    <xdr:to xmlns:xdr="http://schemas.openxmlformats.org/drawingml/2006/spreadsheetDrawing">
      <xdr:col>24</xdr:col>
      <xdr:colOff>114300</xdr:colOff>
      <xdr:row>57</xdr:row>
      <xdr:rowOff>41910</xdr:rowOff>
    </xdr:to>
    <xdr:sp macro="" textlink="">
      <xdr:nvSpPr>
        <xdr:cNvPr id="115" name="フローチャート: 判断 114"/>
        <xdr:cNvSpPr/>
      </xdr:nvSpPr>
      <xdr:spPr>
        <a:xfrm>
          <a:off x="4493260" y="9363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39370</xdr:rowOff>
    </xdr:from>
    <xdr:to xmlns:xdr="http://schemas.openxmlformats.org/drawingml/2006/spreadsheetDrawing">
      <xdr:col>19</xdr:col>
      <xdr:colOff>177800</xdr:colOff>
      <xdr:row>56</xdr:row>
      <xdr:rowOff>138430</xdr:rowOff>
    </xdr:to>
    <xdr:cxnSp macro="">
      <xdr:nvCxnSpPr>
        <xdr:cNvPr id="116" name="直線コネクタ 115"/>
        <xdr:cNvCxnSpPr/>
      </xdr:nvCxnSpPr>
      <xdr:spPr>
        <a:xfrm flipV="1">
          <a:off x="2851150" y="9291320"/>
          <a:ext cx="87376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100330</xdr:rowOff>
    </xdr:from>
    <xdr:to xmlns:xdr="http://schemas.openxmlformats.org/drawingml/2006/spreadsheetDrawing">
      <xdr:col>20</xdr:col>
      <xdr:colOff>38100</xdr:colOff>
      <xdr:row>57</xdr:row>
      <xdr:rowOff>30480</xdr:rowOff>
    </xdr:to>
    <xdr:sp macro="" textlink="">
      <xdr:nvSpPr>
        <xdr:cNvPr id="117" name="フローチャート: 判断 116"/>
        <xdr:cNvSpPr/>
      </xdr:nvSpPr>
      <xdr:spPr>
        <a:xfrm>
          <a:off x="3674110" y="93522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21590</xdr:rowOff>
    </xdr:from>
    <xdr:ext cx="596265" cy="258445"/>
    <xdr:sp macro="" textlink="">
      <xdr:nvSpPr>
        <xdr:cNvPr id="118" name="テキスト ボックス 117"/>
        <xdr:cNvSpPr txBox="1"/>
      </xdr:nvSpPr>
      <xdr:spPr>
        <a:xfrm>
          <a:off x="3429000" y="943864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138430</xdr:rowOff>
    </xdr:from>
    <xdr:to xmlns:xdr="http://schemas.openxmlformats.org/drawingml/2006/spreadsheetDrawing">
      <xdr:col>15</xdr:col>
      <xdr:colOff>50800</xdr:colOff>
      <xdr:row>56</xdr:row>
      <xdr:rowOff>144145</xdr:rowOff>
    </xdr:to>
    <xdr:cxnSp macro="">
      <xdr:nvCxnSpPr>
        <xdr:cNvPr id="119" name="直線コネクタ 118"/>
        <xdr:cNvCxnSpPr/>
      </xdr:nvCxnSpPr>
      <xdr:spPr>
        <a:xfrm flipV="1">
          <a:off x="1981200" y="9390380"/>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106045</xdr:rowOff>
    </xdr:from>
    <xdr:to xmlns:xdr="http://schemas.openxmlformats.org/drawingml/2006/spreadsheetDrawing">
      <xdr:col>15</xdr:col>
      <xdr:colOff>101600</xdr:colOff>
      <xdr:row>57</xdr:row>
      <xdr:rowOff>36195</xdr:rowOff>
    </xdr:to>
    <xdr:sp macro="" textlink="">
      <xdr:nvSpPr>
        <xdr:cNvPr id="120" name="フローチャート: 判断 119"/>
        <xdr:cNvSpPr/>
      </xdr:nvSpPr>
      <xdr:spPr>
        <a:xfrm>
          <a:off x="2800350" y="9357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27305</xdr:rowOff>
    </xdr:from>
    <xdr:ext cx="596265" cy="258445"/>
    <xdr:sp macro="" textlink="">
      <xdr:nvSpPr>
        <xdr:cNvPr id="121" name="テキスト ボックス 120"/>
        <xdr:cNvSpPr txBox="1"/>
      </xdr:nvSpPr>
      <xdr:spPr>
        <a:xfrm>
          <a:off x="2559050" y="944435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144145</xdr:rowOff>
    </xdr:from>
    <xdr:to xmlns:xdr="http://schemas.openxmlformats.org/drawingml/2006/spreadsheetDrawing">
      <xdr:col>10</xdr:col>
      <xdr:colOff>114300</xdr:colOff>
      <xdr:row>56</xdr:row>
      <xdr:rowOff>165100</xdr:rowOff>
    </xdr:to>
    <xdr:cxnSp macro="">
      <xdr:nvCxnSpPr>
        <xdr:cNvPr id="122" name="直線コネクタ 121"/>
        <xdr:cNvCxnSpPr/>
      </xdr:nvCxnSpPr>
      <xdr:spPr>
        <a:xfrm flipV="1">
          <a:off x="1111250" y="9396095"/>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76835</xdr:rowOff>
    </xdr:from>
    <xdr:to xmlns:xdr="http://schemas.openxmlformats.org/drawingml/2006/spreadsheetDrawing">
      <xdr:col>10</xdr:col>
      <xdr:colOff>165100</xdr:colOff>
      <xdr:row>57</xdr:row>
      <xdr:rowOff>6985</xdr:rowOff>
    </xdr:to>
    <xdr:sp macro="" textlink="">
      <xdr:nvSpPr>
        <xdr:cNvPr id="123" name="フローチャート: 判断 122"/>
        <xdr:cNvSpPr/>
      </xdr:nvSpPr>
      <xdr:spPr>
        <a:xfrm>
          <a:off x="1930400" y="9328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23495</xdr:rowOff>
    </xdr:from>
    <xdr:ext cx="596265" cy="258445"/>
    <xdr:sp macro="" textlink="">
      <xdr:nvSpPr>
        <xdr:cNvPr id="124" name="テキスト ボックス 123"/>
        <xdr:cNvSpPr txBox="1"/>
      </xdr:nvSpPr>
      <xdr:spPr>
        <a:xfrm>
          <a:off x="1685290" y="91103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155575</xdr:rowOff>
    </xdr:from>
    <xdr:to xmlns:xdr="http://schemas.openxmlformats.org/drawingml/2006/spreadsheetDrawing">
      <xdr:col>6</xdr:col>
      <xdr:colOff>38100</xdr:colOff>
      <xdr:row>57</xdr:row>
      <xdr:rowOff>86360</xdr:rowOff>
    </xdr:to>
    <xdr:sp macro="" textlink="">
      <xdr:nvSpPr>
        <xdr:cNvPr id="125" name="フローチャート: 判断 124"/>
        <xdr:cNvSpPr/>
      </xdr:nvSpPr>
      <xdr:spPr>
        <a:xfrm>
          <a:off x="1060450" y="940752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76835</xdr:rowOff>
    </xdr:from>
    <xdr:ext cx="596265" cy="256540"/>
    <xdr:sp macro="" textlink="">
      <xdr:nvSpPr>
        <xdr:cNvPr id="126" name="テキスト ボックス 125"/>
        <xdr:cNvSpPr txBox="1"/>
      </xdr:nvSpPr>
      <xdr:spPr>
        <a:xfrm>
          <a:off x="815340" y="94938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28" name="テキスト ボックス 127"/>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29" name="テキスト ボックス 128"/>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0" name="テキスト ボックス 129"/>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1" name="テキスト ボックス 130"/>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163830</xdr:rowOff>
    </xdr:from>
    <xdr:to xmlns:xdr="http://schemas.openxmlformats.org/drawingml/2006/spreadsheetDrawing">
      <xdr:col>24</xdr:col>
      <xdr:colOff>114300</xdr:colOff>
      <xdr:row>56</xdr:row>
      <xdr:rowOff>93980</xdr:rowOff>
    </xdr:to>
    <xdr:sp macro="" textlink="">
      <xdr:nvSpPr>
        <xdr:cNvPr id="132" name="楕円 131"/>
        <xdr:cNvSpPr/>
      </xdr:nvSpPr>
      <xdr:spPr>
        <a:xfrm>
          <a:off x="4493260" y="9250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15240</xdr:rowOff>
    </xdr:from>
    <xdr:ext cx="598170" cy="259080"/>
    <xdr:sp macro="" textlink="">
      <xdr:nvSpPr>
        <xdr:cNvPr id="133" name="総務費該当値テキスト"/>
        <xdr:cNvSpPr txBox="1"/>
      </xdr:nvSpPr>
      <xdr:spPr>
        <a:xfrm>
          <a:off x="4594860" y="9102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160020</xdr:rowOff>
    </xdr:from>
    <xdr:to xmlns:xdr="http://schemas.openxmlformats.org/drawingml/2006/spreadsheetDrawing">
      <xdr:col>20</xdr:col>
      <xdr:colOff>38100</xdr:colOff>
      <xdr:row>56</xdr:row>
      <xdr:rowOff>90170</xdr:rowOff>
    </xdr:to>
    <xdr:sp macro="" textlink="">
      <xdr:nvSpPr>
        <xdr:cNvPr id="134" name="楕円 133"/>
        <xdr:cNvSpPr/>
      </xdr:nvSpPr>
      <xdr:spPr>
        <a:xfrm>
          <a:off x="3674110" y="92468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106680</xdr:rowOff>
    </xdr:from>
    <xdr:ext cx="596265" cy="259080"/>
    <xdr:sp macro="" textlink="">
      <xdr:nvSpPr>
        <xdr:cNvPr id="135" name="テキスト ボックス 134"/>
        <xdr:cNvSpPr txBox="1"/>
      </xdr:nvSpPr>
      <xdr:spPr>
        <a:xfrm>
          <a:off x="3429000" y="90284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87630</xdr:rowOff>
    </xdr:from>
    <xdr:to xmlns:xdr="http://schemas.openxmlformats.org/drawingml/2006/spreadsheetDrawing">
      <xdr:col>15</xdr:col>
      <xdr:colOff>101600</xdr:colOff>
      <xdr:row>57</xdr:row>
      <xdr:rowOff>17780</xdr:rowOff>
    </xdr:to>
    <xdr:sp macro="" textlink="">
      <xdr:nvSpPr>
        <xdr:cNvPr id="136" name="楕円 135"/>
        <xdr:cNvSpPr/>
      </xdr:nvSpPr>
      <xdr:spPr>
        <a:xfrm>
          <a:off x="2800350" y="9339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34290</xdr:rowOff>
    </xdr:from>
    <xdr:ext cx="596265" cy="259080"/>
    <xdr:sp macro="" textlink="">
      <xdr:nvSpPr>
        <xdr:cNvPr id="137" name="テキスト ボックス 136"/>
        <xdr:cNvSpPr txBox="1"/>
      </xdr:nvSpPr>
      <xdr:spPr>
        <a:xfrm>
          <a:off x="2559050" y="91211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93345</xdr:rowOff>
    </xdr:from>
    <xdr:to xmlns:xdr="http://schemas.openxmlformats.org/drawingml/2006/spreadsheetDrawing">
      <xdr:col>10</xdr:col>
      <xdr:colOff>165100</xdr:colOff>
      <xdr:row>57</xdr:row>
      <xdr:rowOff>23495</xdr:rowOff>
    </xdr:to>
    <xdr:sp macro="" textlink="">
      <xdr:nvSpPr>
        <xdr:cNvPr id="138" name="楕円 137"/>
        <xdr:cNvSpPr/>
      </xdr:nvSpPr>
      <xdr:spPr>
        <a:xfrm>
          <a:off x="1930400" y="9345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14605</xdr:rowOff>
    </xdr:from>
    <xdr:ext cx="596265" cy="259080"/>
    <xdr:sp macro="" textlink="">
      <xdr:nvSpPr>
        <xdr:cNvPr id="139" name="テキスト ボックス 138"/>
        <xdr:cNvSpPr txBox="1"/>
      </xdr:nvSpPr>
      <xdr:spPr>
        <a:xfrm>
          <a:off x="1685290" y="94316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120650</xdr:rowOff>
    </xdr:from>
    <xdr:to xmlns:xdr="http://schemas.openxmlformats.org/drawingml/2006/spreadsheetDrawing">
      <xdr:col>6</xdr:col>
      <xdr:colOff>38100</xdr:colOff>
      <xdr:row>57</xdr:row>
      <xdr:rowOff>50800</xdr:rowOff>
    </xdr:to>
    <xdr:sp macro="" textlink="">
      <xdr:nvSpPr>
        <xdr:cNvPr id="140" name="楕円 139"/>
        <xdr:cNvSpPr/>
      </xdr:nvSpPr>
      <xdr:spPr>
        <a:xfrm>
          <a:off x="1060450" y="9372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67310</xdr:rowOff>
    </xdr:from>
    <xdr:ext cx="596265" cy="259080"/>
    <xdr:sp macro="" textlink="">
      <xdr:nvSpPr>
        <xdr:cNvPr id="141" name="テキスト ボックス 140"/>
        <xdr:cNvSpPr txBox="1"/>
      </xdr:nvSpPr>
      <xdr:spPr>
        <a:xfrm>
          <a:off x="815340" y="91541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49" name="正方形/長方形 148"/>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885"/>
    <xdr:sp macro="" textlink="">
      <xdr:nvSpPr>
        <xdr:cNvPr id="150" name="テキスト ボックス 149"/>
        <xdr:cNvSpPr txBox="1"/>
      </xdr:nvSpPr>
      <xdr:spPr>
        <a:xfrm>
          <a:off x="712470" y="11074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1" name="直線コネクタ 150"/>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6380" cy="259080"/>
    <xdr:sp macro="" textlink="">
      <xdr:nvSpPr>
        <xdr:cNvPr id="153" name="テキスト ボックス 152"/>
        <xdr:cNvSpPr txBox="1"/>
      </xdr:nvSpPr>
      <xdr:spPr>
        <a:xfrm>
          <a:off x="505460" y="12957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090" cy="259080"/>
    <xdr:sp macro="" textlink="">
      <xdr:nvSpPr>
        <xdr:cNvPr id="155" name="テキスト ボックス 154"/>
        <xdr:cNvSpPr txBox="1"/>
      </xdr:nvSpPr>
      <xdr:spPr>
        <a:xfrm>
          <a:off x="166370" y="12589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3090" cy="256540"/>
    <xdr:sp macro="" textlink="">
      <xdr:nvSpPr>
        <xdr:cNvPr id="157" name="テキスト ボックス 156"/>
        <xdr:cNvSpPr txBox="1"/>
      </xdr:nvSpPr>
      <xdr:spPr>
        <a:xfrm>
          <a:off x="166370" y="12223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090" cy="258445"/>
    <xdr:sp macro="" textlink="">
      <xdr:nvSpPr>
        <xdr:cNvPr id="159" name="テキスト ボックス 158"/>
        <xdr:cNvSpPr txBox="1"/>
      </xdr:nvSpPr>
      <xdr:spPr>
        <a:xfrm>
          <a:off x="166370" y="11859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090" cy="258445"/>
    <xdr:sp macro="" textlink="">
      <xdr:nvSpPr>
        <xdr:cNvPr id="161" name="テキスト ボックス 160"/>
        <xdr:cNvSpPr txBox="1"/>
      </xdr:nvSpPr>
      <xdr:spPr>
        <a:xfrm>
          <a:off x="166370" y="11490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3260" cy="255905"/>
    <xdr:sp macro="" textlink="">
      <xdr:nvSpPr>
        <xdr:cNvPr id="163" name="テキスト ボックス 162"/>
        <xdr:cNvSpPr txBox="1"/>
      </xdr:nvSpPr>
      <xdr:spPr>
        <a:xfrm>
          <a:off x="76200" y="11122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4"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37465</xdr:rowOff>
    </xdr:from>
    <xdr:to xmlns:xdr="http://schemas.openxmlformats.org/drawingml/2006/spreadsheetDrawing">
      <xdr:col>24</xdr:col>
      <xdr:colOff>62865</xdr:colOff>
      <xdr:row>77</xdr:row>
      <xdr:rowOff>124460</xdr:rowOff>
    </xdr:to>
    <xdr:cxnSp macro="">
      <xdr:nvCxnSpPr>
        <xdr:cNvPr id="165" name="直線コネクタ 164"/>
        <xdr:cNvCxnSpPr/>
      </xdr:nvCxnSpPr>
      <xdr:spPr>
        <a:xfrm flipV="1">
          <a:off x="4542155" y="11765915"/>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128270</xdr:rowOff>
    </xdr:from>
    <xdr:ext cx="598170" cy="258445"/>
    <xdr:sp macro="" textlink="">
      <xdr:nvSpPr>
        <xdr:cNvPr id="166" name="民生費最小値テキスト"/>
        <xdr:cNvSpPr txBox="1"/>
      </xdr:nvSpPr>
      <xdr:spPr>
        <a:xfrm>
          <a:off x="4594860" y="12847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124460</xdr:rowOff>
    </xdr:from>
    <xdr:to xmlns:xdr="http://schemas.openxmlformats.org/drawingml/2006/spreadsheetDrawing">
      <xdr:col>24</xdr:col>
      <xdr:colOff>152400</xdr:colOff>
      <xdr:row>77</xdr:row>
      <xdr:rowOff>124460</xdr:rowOff>
    </xdr:to>
    <xdr:cxnSp macro="">
      <xdr:nvCxnSpPr>
        <xdr:cNvPr id="167" name="直線コネクタ 166"/>
        <xdr:cNvCxnSpPr/>
      </xdr:nvCxnSpPr>
      <xdr:spPr>
        <a:xfrm>
          <a:off x="4458970" y="12843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155575</xdr:rowOff>
    </xdr:from>
    <xdr:ext cx="598170" cy="255905"/>
    <xdr:sp macro="" textlink="">
      <xdr:nvSpPr>
        <xdr:cNvPr id="168" name="民生費最大値テキスト"/>
        <xdr:cNvSpPr txBox="1"/>
      </xdr:nvSpPr>
      <xdr:spPr>
        <a:xfrm>
          <a:off x="4594860" y="1155382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723,626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37465</xdr:rowOff>
    </xdr:from>
    <xdr:to xmlns:xdr="http://schemas.openxmlformats.org/drawingml/2006/spreadsheetDrawing">
      <xdr:col>24</xdr:col>
      <xdr:colOff>152400</xdr:colOff>
      <xdr:row>71</xdr:row>
      <xdr:rowOff>37465</xdr:rowOff>
    </xdr:to>
    <xdr:cxnSp macro="">
      <xdr:nvCxnSpPr>
        <xdr:cNvPr id="169" name="直線コネクタ 168"/>
        <xdr:cNvCxnSpPr/>
      </xdr:nvCxnSpPr>
      <xdr:spPr>
        <a:xfrm>
          <a:off x="4458970" y="11765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8890</xdr:rowOff>
    </xdr:from>
    <xdr:to xmlns:xdr="http://schemas.openxmlformats.org/drawingml/2006/spreadsheetDrawing">
      <xdr:col>24</xdr:col>
      <xdr:colOff>63500</xdr:colOff>
      <xdr:row>76</xdr:row>
      <xdr:rowOff>69850</xdr:rowOff>
    </xdr:to>
    <xdr:cxnSp macro="">
      <xdr:nvCxnSpPr>
        <xdr:cNvPr id="170" name="直線コネクタ 169"/>
        <xdr:cNvCxnSpPr/>
      </xdr:nvCxnSpPr>
      <xdr:spPr>
        <a:xfrm flipV="1">
          <a:off x="3724910" y="12562840"/>
          <a:ext cx="8191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137795</xdr:rowOff>
    </xdr:from>
    <xdr:ext cx="598170" cy="259080"/>
    <xdr:sp macro="" textlink="">
      <xdr:nvSpPr>
        <xdr:cNvPr id="171" name="民生費平均値テキスト"/>
        <xdr:cNvSpPr txBox="1"/>
      </xdr:nvSpPr>
      <xdr:spPr>
        <a:xfrm>
          <a:off x="4594860" y="1252664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159385</xdr:rowOff>
    </xdr:from>
    <xdr:to xmlns:xdr="http://schemas.openxmlformats.org/drawingml/2006/spreadsheetDrawing">
      <xdr:col>24</xdr:col>
      <xdr:colOff>114300</xdr:colOff>
      <xdr:row>76</xdr:row>
      <xdr:rowOff>89535</xdr:rowOff>
    </xdr:to>
    <xdr:sp macro="" textlink="">
      <xdr:nvSpPr>
        <xdr:cNvPr id="172" name="フローチャート: 判断 171"/>
        <xdr:cNvSpPr/>
      </xdr:nvSpPr>
      <xdr:spPr>
        <a:xfrm>
          <a:off x="4493260" y="12548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50165</xdr:rowOff>
    </xdr:from>
    <xdr:to xmlns:xdr="http://schemas.openxmlformats.org/drawingml/2006/spreadsheetDrawing">
      <xdr:col>19</xdr:col>
      <xdr:colOff>177800</xdr:colOff>
      <xdr:row>76</xdr:row>
      <xdr:rowOff>69850</xdr:rowOff>
    </xdr:to>
    <xdr:cxnSp macro="">
      <xdr:nvCxnSpPr>
        <xdr:cNvPr id="173" name="直線コネクタ 172"/>
        <xdr:cNvCxnSpPr/>
      </xdr:nvCxnSpPr>
      <xdr:spPr>
        <a:xfrm>
          <a:off x="2851150" y="12604115"/>
          <a:ext cx="8737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74" name="フローチャート: 判断 173"/>
        <xdr:cNvSpPr/>
      </xdr:nvSpPr>
      <xdr:spPr>
        <a:xfrm>
          <a:off x="3674110" y="12581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120650</xdr:rowOff>
    </xdr:from>
    <xdr:ext cx="596265" cy="255905"/>
    <xdr:sp macro="" textlink="">
      <xdr:nvSpPr>
        <xdr:cNvPr id="175" name="テキスト ボックス 174"/>
        <xdr:cNvSpPr txBox="1"/>
      </xdr:nvSpPr>
      <xdr:spPr>
        <a:xfrm>
          <a:off x="3429000" y="1267460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50165</xdr:rowOff>
    </xdr:from>
    <xdr:to xmlns:xdr="http://schemas.openxmlformats.org/drawingml/2006/spreadsheetDrawing">
      <xdr:col>15</xdr:col>
      <xdr:colOff>50800</xdr:colOff>
      <xdr:row>76</xdr:row>
      <xdr:rowOff>76835</xdr:rowOff>
    </xdr:to>
    <xdr:cxnSp macro="">
      <xdr:nvCxnSpPr>
        <xdr:cNvPr id="176" name="直線コネクタ 175"/>
        <xdr:cNvCxnSpPr/>
      </xdr:nvCxnSpPr>
      <xdr:spPr>
        <a:xfrm flipV="1">
          <a:off x="1981200" y="12604115"/>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17780</xdr:rowOff>
    </xdr:from>
    <xdr:to xmlns:xdr="http://schemas.openxmlformats.org/drawingml/2006/spreadsheetDrawing">
      <xdr:col>15</xdr:col>
      <xdr:colOff>101600</xdr:colOff>
      <xdr:row>76</xdr:row>
      <xdr:rowOff>119380</xdr:rowOff>
    </xdr:to>
    <xdr:sp macro="" textlink="">
      <xdr:nvSpPr>
        <xdr:cNvPr id="177" name="フローチャート: 判断 176"/>
        <xdr:cNvSpPr/>
      </xdr:nvSpPr>
      <xdr:spPr>
        <a:xfrm>
          <a:off x="2800350" y="1257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110490</xdr:rowOff>
    </xdr:from>
    <xdr:ext cx="596265" cy="256540"/>
    <xdr:sp macro="" textlink="">
      <xdr:nvSpPr>
        <xdr:cNvPr id="178" name="テキスト ボックス 177"/>
        <xdr:cNvSpPr txBox="1"/>
      </xdr:nvSpPr>
      <xdr:spPr>
        <a:xfrm>
          <a:off x="2559050" y="126644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27940</xdr:rowOff>
    </xdr:from>
    <xdr:to xmlns:xdr="http://schemas.openxmlformats.org/drawingml/2006/spreadsheetDrawing">
      <xdr:col>10</xdr:col>
      <xdr:colOff>114300</xdr:colOff>
      <xdr:row>76</xdr:row>
      <xdr:rowOff>76835</xdr:rowOff>
    </xdr:to>
    <xdr:cxnSp macro="">
      <xdr:nvCxnSpPr>
        <xdr:cNvPr id="179" name="直線コネクタ 178"/>
        <xdr:cNvCxnSpPr/>
      </xdr:nvCxnSpPr>
      <xdr:spPr>
        <a:xfrm>
          <a:off x="1111250" y="12581890"/>
          <a:ext cx="8699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59690</xdr:rowOff>
    </xdr:from>
    <xdr:to xmlns:xdr="http://schemas.openxmlformats.org/drawingml/2006/spreadsheetDrawing">
      <xdr:col>10</xdr:col>
      <xdr:colOff>165100</xdr:colOff>
      <xdr:row>76</xdr:row>
      <xdr:rowOff>161290</xdr:rowOff>
    </xdr:to>
    <xdr:sp macro="" textlink="">
      <xdr:nvSpPr>
        <xdr:cNvPr id="180" name="フローチャート: 判断 179"/>
        <xdr:cNvSpPr/>
      </xdr:nvSpPr>
      <xdr:spPr>
        <a:xfrm>
          <a:off x="1930400" y="1261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152400</xdr:rowOff>
    </xdr:from>
    <xdr:ext cx="596265" cy="258445"/>
    <xdr:sp macro="" textlink="">
      <xdr:nvSpPr>
        <xdr:cNvPr id="181" name="テキスト ボックス 180"/>
        <xdr:cNvSpPr txBox="1"/>
      </xdr:nvSpPr>
      <xdr:spPr>
        <a:xfrm>
          <a:off x="1685290" y="1270635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92710</xdr:rowOff>
    </xdr:from>
    <xdr:to xmlns:xdr="http://schemas.openxmlformats.org/drawingml/2006/spreadsheetDrawing">
      <xdr:col>6</xdr:col>
      <xdr:colOff>38100</xdr:colOff>
      <xdr:row>77</xdr:row>
      <xdr:rowOff>22860</xdr:rowOff>
    </xdr:to>
    <xdr:sp macro="" textlink="">
      <xdr:nvSpPr>
        <xdr:cNvPr id="182" name="フローチャート: 判断 181"/>
        <xdr:cNvSpPr/>
      </xdr:nvSpPr>
      <xdr:spPr>
        <a:xfrm>
          <a:off x="1060450" y="126466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13970</xdr:rowOff>
    </xdr:from>
    <xdr:ext cx="596265" cy="259080"/>
    <xdr:sp macro="" textlink="">
      <xdr:nvSpPr>
        <xdr:cNvPr id="183" name="テキスト ボックス 182"/>
        <xdr:cNvSpPr txBox="1"/>
      </xdr:nvSpPr>
      <xdr:spPr>
        <a:xfrm>
          <a:off x="815340" y="127330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5" name="テキスト ボックス 184"/>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6" name="テキスト ボックス 185"/>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87" name="テキスト ボックス 186"/>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88" name="テキスト ボックス 187"/>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129540</xdr:rowOff>
    </xdr:from>
    <xdr:to xmlns:xdr="http://schemas.openxmlformats.org/drawingml/2006/spreadsheetDrawing">
      <xdr:col>24</xdr:col>
      <xdr:colOff>114300</xdr:colOff>
      <xdr:row>76</xdr:row>
      <xdr:rowOff>59690</xdr:rowOff>
    </xdr:to>
    <xdr:sp macro="" textlink="">
      <xdr:nvSpPr>
        <xdr:cNvPr id="189" name="楕円 188"/>
        <xdr:cNvSpPr/>
      </xdr:nvSpPr>
      <xdr:spPr>
        <a:xfrm>
          <a:off x="4493260" y="12518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152400</xdr:rowOff>
    </xdr:from>
    <xdr:ext cx="598170" cy="258445"/>
    <xdr:sp macro="" textlink="">
      <xdr:nvSpPr>
        <xdr:cNvPr id="190" name="民生費該当値テキスト"/>
        <xdr:cNvSpPr txBox="1"/>
      </xdr:nvSpPr>
      <xdr:spPr>
        <a:xfrm>
          <a:off x="4594860" y="12376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19050</xdr:rowOff>
    </xdr:from>
    <xdr:to xmlns:xdr="http://schemas.openxmlformats.org/drawingml/2006/spreadsheetDrawing">
      <xdr:col>20</xdr:col>
      <xdr:colOff>38100</xdr:colOff>
      <xdr:row>76</xdr:row>
      <xdr:rowOff>120650</xdr:rowOff>
    </xdr:to>
    <xdr:sp macro="" textlink="">
      <xdr:nvSpPr>
        <xdr:cNvPr id="191" name="楕円 190"/>
        <xdr:cNvSpPr/>
      </xdr:nvSpPr>
      <xdr:spPr>
        <a:xfrm>
          <a:off x="3674110" y="12573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137160</xdr:rowOff>
    </xdr:from>
    <xdr:ext cx="596265" cy="259080"/>
    <xdr:sp macro="" textlink="">
      <xdr:nvSpPr>
        <xdr:cNvPr id="192" name="テキスト ボックス 191"/>
        <xdr:cNvSpPr txBox="1"/>
      </xdr:nvSpPr>
      <xdr:spPr>
        <a:xfrm>
          <a:off x="3429000" y="12360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165100</xdr:rowOff>
    </xdr:from>
    <xdr:to xmlns:xdr="http://schemas.openxmlformats.org/drawingml/2006/spreadsheetDrawing">
      <xdr:col>15</xdr:col>
      <xdr:colOff>101600</xdr:colOff>
      <xdr:row>76</xdr:row>
      <xdr:rowOff>100965</xdr:rowOff>
    </xdr:to>
    <xdr:sp macro="" textlink="">
      <xdr:nvSpPr>
        <xdr:cNvPr id="193" name="楕円 192"/>
        <xdr:cNvSpPr/>
      </xdr:nvSpPr>
      <xdr:spPr>
        <a:xfrm>
          <a:off x="2800350" y="12553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117475</xdr:rowOff>
    </xdr:from>
    <xdr:ext cx="596265" cy="258445"/>
    <xdr:sp macro="" textlink="">
      <xdr:nvSpPr>
        <xdr:cNvPr id="194" name="テキスト ボックス 193"/>
        <xdr:cNvSpPr txBox="1"/>
      </xdr:nvSpPr>
      <xdr:spPr>
        <a:xfrm>
          <a:off x="2559050" y="123412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95" name="楕円 194"/>
        <xdr:cNvSpPr/>
      </xdr:nvSpPr>
      <xdr:spPr>
        <a:xfrm>
          <a:off x="1930400" y="125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144145</xdr:rowOff>
    </xdr:from>
    <xdr:ext cx="596265" cy="256540"/>
    <xdr:sp macro="" textlink="">
      <xdr:nvSpPr>
        <xdr:cNvPr id="196" name="テキスト ボックス 195"/>
        <xdr:cNvSpPr txBox="1"/>
      </xdr:nvSpPr>
      <xdr:spPr>
        <a:xfrm>
          <a:off x="1685290" y="123678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149225</xdr:rowOff>
    </xdr:from>
    <xdr:to xmlns:xdr="http://schemas.openxmlformats.org/drawingml/2006/spreadsheetDrawing">
      <xdr:col>6</xdr:col>
      <xdr:colOff>38100</xdr:colOff>
      <xdr:row>76</xdr:row>
      <xdr:rowOff>78740</xdr:rowOff>
    </xdr:to>
    <xdr:sp macro="" textlink="">
      <xdr:nvSpPr>
        <xdr:cNvPr id="197" name="楕円 196"/>
        <xdr:cNvSpPr/>
      </xdr:nvSpPr>
      <xdr:spPr>
        <a:xfrm>
          <a:off x="1060450" y="1253807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95250</xdr:rowOff>
    </xdr:from>
    <xdr:ext cx="596265" cy="258445"/>
    <xdr:sp macro="" textlink="">
      <xdr:nvSpPr>
        <xdr:cNvPr id="198" name="テキスト ボックス 197"/>
        <xdr:cNvSpPr txBox="1"/>
      </xdr:nvSpPr>
      <xdr:spPr>
        <a:xfrm>
          <a:off x="815340" y="1231900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885"/>
    <xdr:sp macro="" textlink="">
      <xdr:nvSpPr>
        <xdr:cNvPr id="207" name="テキスト ボックス 206"/>
        <xdr:cNvSpPr txBox="1"/>
      </xdr:nvSpPr>
      <xdr:spPr>
        <a:xfrm>
          <a:off x="712470" y="14376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0" name="テキスト ボックス 209"/>
        <xdr:cNvSpPr txBox="1"/>
      </xdr:nvSpPr>
      <xdr:spPr>
        <a:xfrm>
          <a:off x="505460" y="163042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090" cy="259080"/>
    <xdr:sp macro="" textlink="">
      <xdr:nvSpPr>
        <xdr:cNvPr id="212" name="テキスト ボックス 211"/>
        <xdr:cNvSpPr txBox="1"/>
      </xdr:nvSpPr>
      <xdr:spPr>
        <a:xfrm>
          <a:off x="166370" y="15923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5905"/>
    <xdr:sp macro="" textlink="">
      <xdr:nvSpPr>
        <xdr:cNvPr id="214" name="テキスト ボックス 213"/>
        <xdr:cNvSpPr txBox="1"/>
      </xdr:nvSpPr>
      <xdr:spPr>
        <a:xfrm>
          <a:off x="166370" y="15542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16" name="テキスト ボックス 215"/>
        <xdr:cNvSpPr txBox="1"/>
      </xdr:nvSpPr>
      <xdr:spPr>
        <a:xfrm>
          <a:off x="166370" y="15161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8445"/>
    <xdr:sp macro="" textlink="">
      <xdr:nvSpPr>
        <xdr:cNvPr id="218" name="テキスト ボックス 217"/>
        <xdr:cNvSpPr txBox="1"/>
      </xdr:nvSpPr>
      <xdr:spPr>
        <a:xfrm>
          <a:off x="166370" y="14792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3260" cy="255905"/>
    <xdr:sp macro="" textlink="">
      <xdr:nvSpPr>
        <xdr:cNvPr id="220" name="テキスト ボックス 219"/>
        <xdr:cNvSpPr txBox="1"/>
      </xdr:nvSpPr>
      <xdr:spPr>
        <a:xfrm>
          <a:off x="76200" y="14424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161290</xdr:rowOff>
    </xdr:from>
    <xdr:to xmlns:xdr="http://schemas.openxmlformats.org/drawingml/2006/spreadsheetDrawing">
      <xdr:col>24</xdr:col>
      <xdr:colOff>62865</xdr:colOff>
      <xdr:row>98</xdr:row>
      <xdr:rowOff>137795</xdr:rowOff>
    </xdr:to>
    <xdr:cxnSp macro="">
      <xdr:nvCxnSpPr>
        <xdr:cNvPr id="222" name="直線コネクタ 221"/>
        <xdr:cNvCxnSpPr/>
      </xdr:nvCxnSpPr>
      <xdr:spPr>
        <a:xfrm flipV="1">
          <a:off x="4542155" y="14861540"/>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141605</xdr:rowOff>
    </xdr:from>
    <xdr:ext cx="534035" cy="259080"/>
    <xdr:sp macro="" textlink="">
      <xdr:nvSpPr>
        <xdr:cNvPr id="223" name="衛生費最小値テキスト"/>
        <xdr:cNvSpPr txBox="1"/>
      </xdr:nvSpPr>
      <xdr:spPr>
        <a:xfrm>
          <a:off x="4594860" y="16372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137795</xdr:rowOff>
    </xdr:from>
    <xdr:to xmlns:xdr="http://schemas.openxmlformats.org/drawingml/2006/spreadsheetDrawing">
      <xdr:col>24</xdr:col>
      <xdr:colOff>152400</xdr:colOff>
      <xdr:row>98</xdr:row>
      <xdr:rowOff>137795</xdr:rowOff>
    </xdr:to>
    <xdr:cxnSp macro="">
      <xdr:nvCxnSpPr>
        <xdr:cNvPr id="224" name="直線コネクタ 223"/>
        <xdr:cNvCxnSpPr/>
      </xdr:nvCxnSpPr>
      <xdr:spPr>
        <a:xfrm>
          <a:off x="4458970" y="163683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107950</xdr:rowOff>
    </xdr:from>
    <xdr:ext cx="598170" cy="259080"/>
    <xdr:sp macro="" textlink="">
      <xdr:nvSpPr>
        <xdr:cNvPr id="225" name="衛生費最大値テキスト"/>
        <xdr:cNvSpPr txBox="1"/>
      </xdr:nvSpPr>
      <xdr:spPr>
        <a:xfrm>
          <a:off x="4594860" y="14643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838,517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161290</xdr:rowOff>
    </xdr:from>
    <xdr:to xmlns:xdr="http://schemas.openxmlformats.org/drawingml/2006/spreadsheetDrawing">
      <xdr:col>24</xdr:col>
      <xdr:colOff>152400</xdr:colOff>
      <xdr:row>89</xdr:row>
      <xdr:rowOff>161290</xdr:rowOff>
    </xdr:to>
    <xdr:cxnSp macro="">
      <xdr:nvCxnSpPr>
        <xdr:cNvPr id="226" name="直線コネクタ 225"/>
        <xdr:cNvCxnSpPr/>
      </xdr:nvCxnSpPr>
      <xdr:spPr>
        <a:xfrm>
          <a:off x="4458970" y="148615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164465</xdr:rowOff>
    </xdr:from>
    <xdr:to xmlns:xdr="http://schemas.openxmlformats.org/drawingml/2006/spreadsheetDrawing">
      <xdr:col>24</xdr:col>
      <xdr:colOff>63500</xdr:colOff>
      <xdr:row>98</xdr:row>
      <xdr:rowOff>55245</xdr:rowOff>
    </xdr:to>
    <xdr:cxnSp macro="">
      <xdr:nvCxnSpPr>
        <xdr:cNvPr id="227" name="直線コネクタ 226"/>
        <xdr:cNvCxnSpPr/>
      </xdr:nvCxnSpPr>
      <xdr:spPr>
        <a:xfrm flipV="1">
          <a:off x="3724910" y="16223615"/>
          <a:ext cx="8191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77470</xdr:rowOff>
    </xdr:from>
    <xdr:ext cx="598170" cy="255905"/>
    <xdr:sp macro="" textlink="">
      <xdr:nvSpPr>
        <xdr:cNvPr id="228" name="衛生費平均値テキスト"/>
        <xdr:cNvSpPr txBox="1"/>
      </xdr:nvSpPr>
      <xdr:spPr>
        <a:xfrm>
          <a:off x="4594860" y="1596517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54610</xdr:rowOff>
    </xdr:from>
    <xdr:to xmlns:xdr="http://schemas.openxmlformats.org/drawingml/2006/spreadsheetDrawing">
      <xdr:col>24</xdr:col>
      <xdr:colOff>114300</xdr:colOff>
      <xdr:row>97</xdr:row>
      <xdr:rowOff>156210</xdr:rowOff>
    </xdr:to>
    <xdr:sp macro="" textlink="">
      <xdr:nvSpPr>
        <xdr:cNvPr id="229" name="フローチャート: 判断 228"/>
        <xdr:cNvSpPr/>
      </xdr:nvSpPr>
      <xdr:spPr>
        <a:xfrm>
          <a:off x="4493260" y="161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55245</xdr:rowOff>
    </xdr:from>
    <xdr:to xmlns:xdr="http://schemas.openxmlformats.org/drawingml/2006/spreadsheetDrawing">
      <xdr:col>19</xdr:col>
      <xdr:colOff>177800</xdr:colOff>
      <xdr:row>98</xdr:row>
      <xdr:rowOff>85090</xdr:rowOff>
    </xdr:to>
    <xdr:cxnSp macro="">
      <xdr:nvCxnSpPr>
        <xdr:cNvPr id="230" name="直線コネクタ 229"/>
        <xdr:cNvCxnSpPr/>
      </xdr:nvCxnSpPr>
      <xdr:spPr>
        <a:xfrm flipV="1">
          <a:off x="2851150" y="16285845"/>
          <a:ext cx="87376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78740</xdr:rowOff>
    </xdr:from>
    <xdr:to xmlns:xdr="http://schemas.openxmlformats.org/drawingml/2006/spreadsheetDrawing">
      <xdr:col>20</xdr:col>
      <xdr:colOff>38100</xdr:colOff>
      <xdr:row>98</xdr:row>
      <xdr:rowOff>8890</xdr:rowOff>
    </xdr:to>
    <xdr:sp macro="" textlink="">
      <xdr:nvSpPr>
        <xdr:cNvPr id="231" name="フローチャート: 判断 230"/>
        <xdr:cNvSpPr/>
      </xdr:nvSpPr>
      <xdr:spPr>
        <a:xfrm>
          <a:off x="3674110" y="16137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25400</xdr:rowOff>
    </xdr:from>
    <xdr:ext cx="596265" cy="259080"/>
    <xdr:sp macro="" textlink="">
      <xdr:nvSpPr>
        <xdr:cNvPr id="232" name="テキスト ボックス 231"/>
        <xdr:cNvSpPr txBox="1"/>
      </xdr:nvSpPr>
      <xdr:spPr>
        <a:xfrm>
          <a:off x="3429000" y="159131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46990</xdr:rowOff>
    </xdr:from>
    <xdr:to xmlns:xdr="http://schemas.openxmlformats.org/drawingml/2006/spreadsheetDrawing">
      <xdr:col>15</xdr:col>
      <xdr:colOff>50800</xdr:colOff>
      <xdr:row>98</xdr:row>
      <xdr:rowOff>85090</xdr:rowOff>
    </xdr:to>
    <xdr:cxnSp macro="">
      <xdr:nvCxnSpPr>
        <xdr:cNvPr id="233" name="直線コネクタ 232"/>
        <xdr:cNvCxnSpPr/>
      </xdr:nvCxnSpPr>
      <xdr:spPr>
        <a:xfrm>
          <a:off x="1981200" y="16277590"/>
          <a:ext cx="8699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34" name="フローチャート: 判断 233"/>
        <xdr:cNvSpPr/>
      </xdr:nvSpPr>
      <xdr:spPr>
        <a:xfrm>
          <a:off x="280035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33020</xdr:rowOff>
    </xdr:from>
    <xdr:ext cx="596265" cy="259080"/>
    <xdr:sp macro="" textlink="">
      <xdr:nvSpPr>
        <xdr:cNvPr id="235" name="テキスト ボックス 234"/>
        <xdr:cNvSpPr txBox="1"/>
      </xdr:nvSpPr>
      <xdr:spPr>
        <a:xfrm>
          <a:off x="2559050" y="15920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46990</xdr:rowOff>
    </xdr:from>
    <xdr:to xmlns:xdr="http://schemas.openxmlformats.org/drawingml/2006/spreadsheetDrawing">
      <xdr:col>10</xdr:col>
      <xdr:colOff>114300</xdr:colOff>
      <xdr:row>98</xdr:row>
      <xdr:rowOff>83820</xdr:rowOff>
    </xdr:to>
    <xdr:cxnSp macro="">
      <xdr:nvCxnSpPr>
        <xdr:cNvPr id="236" name="直線コネクタ 235"/>
        <xdr:cNvCxnSpPr/>
      </xdr:nvCxnSpPr>
      <xdr:spPr>
        <a:xfrm flipV="1">
          <a:off x="1111250" y="16277590"/>
          <a:ext cx="8699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94615</xdr:rowOff>
    </xdr:from>
    <xdr:to xmlns:xdr="http://schemas.openxmlformats.org/drawingml/2006/spreadsheetDrawing">
      <xdr:col>10</xdr:col>
      <xdr:colOff>165100</xdr:colOff>
      <xdr:row>98</xdr:row>
      <xdr:rowOff>24765</xdr:rowOff>
    </xdr:to>
    <xdr:sp macro="" textlink="">
      <xdr:nvSpPr>
        <xdr:cNvPr id="237" name="フローチャート: 判断 236"/>
        <xdr:cNvSpPr/>
      </xdr:nvSpPr>
      <xdr:spPr>
        <a:xfrm>
          <a:off x="1930400" y="1615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41275</xdr:rowOff>
    </xdr:from>
    <xdr:ext cx="596265" cy="255905"/>
    <xdr:sp macro="" textlink="">
      <xdr:nvSpPr>
        <xdr:cNvPr id="238" name="テキスト ボックス 237"/>
        <xdr:cNvSpPr txBox="1"/>
      </xdr:nvSpPr>
      <xdr:spPr>
        <a:xfrm>
          <a:off x="1685290" y="1592897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121285</xdr:rowOff>
    </xdr:from>
    <xdr:to xmlns:xdr="http://schemas.openxmlformats.org/drawingml/2006/spreadsheetDrawing">
      <xdr:col>6</xdr:col>
      <xdr:colOff>38100</xdr:colOff>
      <xdr:row>98</xdr:row>
      <xdr:rowOff>52070</xdr:rowOff>
    </xdr:to>
    <xdr:sp macro="" textlink="">
      <xdr:nvSpPr>
        <xdr:cNvPr id="239" name="フローチャート: 判断 238"/>
        <xdr:cNvSpPr/>
      </xdr:nvSpPr>
      <xdr:spPr>
        <a:xfrm>
          <a:off x="1060450" y="1618043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67945</xdr:rowOff>
    </xdr:from>
    <xdr:ext cx="596265" cy="258445"/>
    <xdr:sp macro="" textlink="">
      <xdr:nvSpPr>
        <xdr:cNvPr id="240" name="テキスト ボックス 239"/>
        <xdr:cNvSpPr txBox="1"/>
      </xdr:nvSpPr>
      <xdr:spPr>
        <a:xfrm>
          <a:off x="815340" y="159556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2" name="テキスト ボックス 241"/>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3" name="テキスト ボックス 242"/>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4" name="テキスト ボックス 243"/>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45" name="テキスト ボックス 244"/>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113665</xdr:rowOff>
    </xdr:from>
    <xdr:to xmlns:xdr="http://schemas.openxmlformats.org/drawingml/2006/spreadsheetDrawing">
      <xdr:col>24</xdr:col>
      <xdr:colOff>114300</xdr:colOff>
      <xdr:row>98</xdr:row>
      <xdr:rowOff>43815</xdr:rowOff>
    </xdr:to>
    <xdr:sp macro="" textlink="">
      <xdr:nvSpPr>
        <xdr:cNvPr id="246" name="楕円 245"/>
        <xdr:cNvSpPr/>
      </xdr:nvSpPr>
      <xdr:spPr>
        <a:xfrm>
          <a:off x="449326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92075</xdr:rowOff>
    </xdr:from>
    <xdr:ext cx="598170" cy="259080"/>
    <xdr:sp macro="" textlink="">
      <xdr:nvSpPr>
        <xdr:cNvPr id="247" name="衛生費該当値テキスト"/>
        <xdr:cNvSpPr txBox="1"/>
      </xdr:nvSpPr>
      <xdr:spPr>
        <a:xfrm>
          <a:off x="4594860" y="16151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4445</xdr:rowOff>
    </xdr:from>
    <xdr:to xmlns:xdr="http://schemas.openxmlformats.org/drawingml/2006/spreadsheetDrawing">
      <xdr:col>20</xdr:col>
      <xdr:colOff>38100</xdr:colOff>
      <xdr:row>98</xdr:row>
      <xdr:rowOff>106045</xdr:rowOff>
    </xdr:to>
    <xdr:sp macro="" textlink="">
      <xdr:nvSpPr>
        <xdr:cNvPr id="248" name="楕円 247"/>
        <xdr:cNvSpPr/>
      </xdr:nvSpPr>
      <xdr:spPr>
        <a:xfrm>
          <a:off x="3674110" y="162350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97790</xdr:rowOff>
    </xdr:from>
    <xdr:ext cx="531495" cy="255905"/>
    <xdr:sp macro="" textlink="">
      <xdr:nvSpPr>
        <xdr:cNvPr id="249" name="テキスト ボックス 248"/>
        <xdr:cNvSpPr txBox="1"/>
      </xdr:nvSpPr>
      <xdr:spPr>
        <a:xfrm>
          <a:off x="3461385" y="16328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34290</xdr:rowOff>
    </xdr:from>
    <xdr:to xmlns:xdr="http://schemas.openxmlformats.org/drawingml/2006/spreadsheetDrawing">
      <xdr:col>15</xdr:col>
      <xdr:colOff>101600</xdr:colOff>
      <xdr:row>98</xdr:row>
      <xdr:rowOff>135890</xdr:rowOff>
    </xdr:to>
    <xdr:sp macro="" textlink="">
      <xdr:nvSpPr>
        <xdr:cNvPr id="250" name="楕円 249"/>
        <xdr:cNvSpPr/>
      </xdr:nvSpPr>
      <xdr:spPr>
        <a:xfrm>
          <a:off x="280035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127000</xdr:rowOff>
    </xdr:from>
    <xdr:ext cx="531495" cy="259080"/>
    <xdr:sp macro="" textlink="">
      <xdr:nvSpPr>
        <xdr:cNvPr id="251" name="テキスト ボックス 250"/>
        <xdr:cNvSpPr txBox="1"/>
      </xdr:nvSpPr>
      <xdr:spPr>
        <a:xfrm>
          <a:off x="2591435" y="1635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167640</xdr:rowOff>
    </xdr:from>
    <xdr:to xmlns:xdr="http://schemas.openxmlformats.org/drawingml/2006/spreadsheetDrawing">
      <xdr:col>10</xdr:col>
      <xdr:colOff>165100</xdr:colOff>
      <xdr:row>98</xdr:row>
      <xdr:rowOff>97790</xdr:rowOff>
    </xdr:to>
    <xdr:sp macro="" textlink="">
      <xdr:nvSpPr>
        <xdr:cNvPr id="252" name="楕円 251"/>
        <xdr:cNvSpPr/>
      </xdr:nvSpPr>
      <xdr:spPr>
        <a:xfrm>
          <a:off x="1930400" y="162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88900</xdr:rowOff>
    </xdr:from>
    <xdr:ext cx="531495" cy="255905"/>
    <xdr:sp macro="" textlink="">
      <xdr:nvSpPr>
        <xdr:cNvPr id="253" name="テキスト ボックス 252"/>
        <xdr:cNvSpPr txBox="1"/>
      </xdr:nvSpPr>
      <xdr:spPr>
        <a:xfrm>
          <a:off x="1717675" y="16319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33020</xdr:rowOff>
    </xdr:from>
    <xdr:to xmlns:xdr="http://schemas.openxmlformats.org/drawingml/2006/spreadsheetDrawing">
      <xdr:col>6</xdr:col>
      <xdr:colOff>38100</xdr:colOff>
      <xdr:row>98</xdr:row>
      <xdr:rowOff>134620</xdr:rowOff>
    </xdr:to>
    <xdr:sp macro="" textlink="">
      <xdr:nvSpPr>
        <xdr:cNvPr id="254" name="楕円 253"/>
        <xdr:cNvSpPr/>
      </xdr:nvSpPr>
      <xdr:spPr>
        <a:xfrm>
          <a:off x="1060450" y="16263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125730</xdr:rowOff>
    </xdr:from>
    <xdr:ext cx="531495" cy="259080"/>
    <xdr:sp macro="" textlink="">
      <xdr:nvSpPr>
        <xdr:cNvPr id="255" name="テキスト ボックス 254"/>
        <xdr:cNvSpPr txBox="1"/>
      </xdr:nvSpPr>
      <xdr:spPr>
        <a:xfrm>
          <a:off x="847725" y="16356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3" name="正方形/長方形 262"/>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885"/>
    <xdr:sp macro="" textlink="">
      <xdr:nvSpPr>
        <xdr:cNvPr id="264" name="テキスト ボックス 263"/>
        <xdr:cNvSpPr txBox="1"/>
      </xdr:nvSpPr>
      <xdr:spPr>
        <a:xfrm>
          <a:off x="643636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65" name="直線コネクタ 264"/>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6" name="直線コネクタ 265"/>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6380" cy="258445"/>
    <xdr:sp macro="" textlink="">
      <xdr:nvSpPr>
        <xdr:cNvPr id="267" name="テキスト ボックス 266"/>
        <xdr:cNvSpPr txBox="1"/>
      </xdr:nvSpPr>
      <xdr:spPr>
        <a:xfrm>
          <a:off x="6229350" y="6408420"/>
          <a:ext cx="246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8" name="直線コネクタ 267"/>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4820" cy="256540"/>
    <xdr:sp macro="" textlink="">
      <xdr:nvSpPr>
        <xdr:cNvPr id="269" name="テキスト ボックス 268"/>
        <xdr:cNvSpPr txBox="1"/>
      </xdr:nvSpPr>
      <xdr:spPr>
        <a:xfrm>
          <a:off x="6014720" y="609409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0" name="直線コネクタ 269"/>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4820" cy="258445"/>
    <xdr:sp macro="" textlink="">
      <xdr:nvSpPr>
        <xdr:cNvPr id="271" name="テキスト ボックス 270"/>
        <xdr:cNvSpPr txBox="1"/>
      </xdr:nvSpPr>
      <xdr:spPr>
        <a:xfrm>
          <a:off x="6014720" y="57804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2" name="直線コネクタ 271"/>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4820" cy="256540"/>
    <xdr:sp macro="" textlink="">
      <xdr:nvSpPr>
        <xdr:cNvPr id="273" name="テキスト ボックス 272"/>
        <xdr:cNvSpPr txBox="1"/>
      </xdr:nvSpPr>
      <xdr:spPr>
        <a:xfrm>
          <a:off x="6014720" y="54610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4" name="直線コネクタ 273"/>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0860" cy="257810"/>
    <xdr:sp macro="" textlink="">
      <xdr:nvSpPr>
        <xdr:cNvPr id="275" name="テキスト ボックス 274"/>
        <xdr:cNvSpPr txBox="1"/>
      </xdr:nvSpPr>
      <xdr:spPr>
        <a:xfrm>
          <a:off x="5954395" y="514667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6" name="直線コネクタ 275"/>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0860" cy="259080"/>
    <xdr:sp macro="" textlink="">
      <xdr:nvSpPr>
        <xdr:cNvPr id="277" name="テキスト ボックス 276"/>
        <xdr:cNvSpPr txBox="1"/>
      </xdr:nvSpPr>
      <xdr:spPr>
        <a:xfrm>
          <a:off x="5954395" y="4832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860" cy="255905"/>
    <xdr:sp macro="" textlink="">
      <xdr:nvSpPr>
        <xdr:cNvPr id="279" name="テキスト ボックス 278"/>
        <xdr:cNvSpPr txBox="1"/>
      </xdr:nvSpPr>
      <xdr:spPr>
        <a:xfrm>
          <a:off x="5954395" y="45186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0"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31</xdr:row>
      <xdr:rowOff>43815</xdr:rowOff>
    </xdr:from>
    <xdr:to xmlns:xdr="http://schemas.openxmlformats.org/drawingml/2006/spreadsheetDrawing">
      <xdr:col>54</xdr:col>
      <xdr:colOff>186690</xdr:colOff>
      <xdr:row>39</xdr:row>
      <xdr:rowOff>99060</xdr:rowOff>
    </xdr:to>
    <xdr:cxnSp macro="">
      <xdr:nvCxnSpPr>
        <xdr:cNvPr id="281" name="直線コネクタ 280"/>
        <xdr:cNvCxnSpPr/>
      </xdr:nvCxnSpPr>
      <xdr:spPr>
        <a:xfrm flipV="1">
          <a:off x="10267950" y="5168265"/>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8920" cy="259080"/>
    <xdr:sp macro="" textlink="">
      <xdr:nvSpPr>
        <xdr:cNvPr id="282" name="労働費最小値テキスト"/>
        <xdr:cNvSpPr txBox="1"/>
      </xdr:nvSpPr>
      <xdr:spPr>
        <a:xfrm>
          <a:off x="10318750" y="6548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3" name="直線コネクタ 282"/>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161925</xdr:rowOff>
    </xdr:from>
    <xdr:ext cx="534035" cy="258445"/>
    <xdr:sp macro="" textlink="">
      <xdr:nvSpPr>
        <xdr:cNvPr id="284" name="労働費最大値テキスト"/>
        <xdr:cNvSpPr txBox="1"/>
      </xdr:nvSpPr>
      <xdr:spPr>
        <a:xfrm>
          <a:off x="10318750" y="4956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43815</xdr:rowOff>
    </xdr:from>
    <xdr:to xmlns:xdr="http://schemas.openxmlformats.org/drawingml/2006/spreadsheetDrawing">
      <xdr:col>55</xdr:col>
      <xdr:colOff>88900</xdr:colOff>
      <xdr:row>31</xdr:row>
      <xdr:rowOff>43815</xdr:rowOff>
    </xdr:to>
    <xdr:cxnSp macro="">
      <xdr:nvCxnSpPr>
        <xdr:cNvPr id="285" name="直線コネクタ 284"/>
        <xdr:cNvCxnSpPr/>
      </xdr:nvCxnSpPr>
      <xdr:spPr>
        <a:xfrm>
          <a:off x="10182860" y="51682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46355</xdr:rowOff>
    </xdr:from>
    <xdr:to xmlns:xdr="http://schemas.openxmlformats.org/drawingml/2006/spreadsheetDrawing">
      <xdr:col>55</xdr:col>
      <xdr:colOff>0</xdr:colOff>
      <xdr:row>38</xdr:row>
      <xdr:rowOff>75565</xdr:rowOff>
    </xdr:to>
    <xdr:cxnSp macro="">
      <xdr:nvCxnSpPr>
        <xdr:cNvPr id="286" name="直線コネクタ 285"/>
        <xdr:cNvCxnSpPr/>
      </xdr:nvCxnSpPr>
      <xdr:spPr>
        <a:xfrm>
          <a:off x="9448800" y="6326505"/>
          <a:ext cx="8191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125095</xdr:rowOff>
    </xdr:from>
    <xdr:ext cx="377825" cy="257810"/>
    <xdr:sp macro="" textlink="">
      <xdr:nvSpPr>
        <xdr:cNvPr id="287" name="労働費平均値テキスト"/>
        <xdr:cNvSpPr txBox="1"/>
      </xdr:nvSpPr>
      <xdr:spPr>
        <a:xfrm>
          <a:off x="10318750" y="6405245"/>
          <a:ext cx="37782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146685</xdr:rowOff>
    </xdr:from>
    <xdr:to xmlns:xdr="http://schemas.openxmlformats.org/drawingml/2006/spreadsheetDrawing">
      <xdr:col>55</xdr:col>
      <xdr:colOff>50800</xdr:colOff>
      <xdr:row>39</xdr:row>
      <xdr:rowOff>76835</xdr:rowOff>
    </xdr:to>
    <xdr:sp macro="" textlink="">
      <xdr:nvSpPr>
        <xdr:cNvPr id="288" name="フローチャート: 判断 287"/>
        <xdr:cNvSpPr/>
      </xdr:nvSpPr>
      <xdr:spPr>
        <a:xfrm>
          <a:off x="10220960" y="64268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46355</xdr:rowOff>
    </xdr:from>
    <xdr:to xmlns:xdr="http://schemas.openxmlformats.org/drawingml/2006/spreadsheetDrawing">
      <xdr:col>50</xdr:col>
      <xdr:colOff>114300</xdr:colOff>
      <xdr:row>38</xdr:row>
      <xdr:rowOff>52705</xdr:rowOff>
    </xdr:to>
    <xdr:cxnSp macro="">
      <xdr:nvCxnSpPr>
        <xdr:cNvPr id="289" name="直線コネクタ 288"/>
        <xdr:cNvCxnSpPr/>
      </xdr:nvCxnSpPr>
      <xdr:spPr>
        <a:xfrm flipV="1">
          <a:off x="8578850" y="6326505"/>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149225</xdr:rowOff>
    </xdr:from>
    <xdr:to xmlns:xdr="http://schemas.openxmlformats.org/drawingml/2006/spreadsheetDrawing">
      <xdr:col>50</xdr:col>
      <xdr:colOff>165100</xdr:colOff>
      <xdr:row>39</xdr:row>
      <xdr:rowOff>78740</xdr:rowOff>
    </xdr:to>
    <xdr:sp macro="" textlink="">
      <xdr:nvSpPr>
        <xdr:cNvPr id="290" name="フローチャート: 判断 289"/>
        <xdr:cNvSpPr/>
      </xdr:nvSpPr>
      <xdr:spPr>
        <a:xfrm>
          <a:off x="9398000" y="64293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69850</xdr:rowOff>
    </xdr:from>
    <xdr:ext cx="377825" cy="259080"/>
    <xdr:sp macro="" textlink="">
      <xdr:nvSpPr>
        <xdr:cNvPr id="291" name="テキスト ボックス 290"/>
        <xdr:cNvSpPr txBox="1"/>
      </xdr:nvSpPr>
      <xdr:spPr>
        <a:xfrm>
          <a:off x="9263380" y="65151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52705</xdr:rowOff>
    </xdr:from>
    <xdr:to xmlns:xdr="http://schemas.openxmlformats.org/drawingml/2006/spreadsheetDrawing">
      <xdr:col>45</xdr:col>
      <xdr:colOff>177800</xdr:colOff>
      <xdr:row>38</xdr:row>
      <xdr:rowOff>74930</xdr:rowOff>
    </xdr:to>
    <xdr:cxnSp macro="">
      <xdr:nvCxnSpPr>
        <xdr:cNvPr id="292" name="直線コネクタ 291"/>
        <xdr:cNvCxnSpPr/>
      </xdr:nvCxnSpPr>
      <xdr:spPr>
        <a:xfrm flipV="1">
          <a:off x="7705090" y="6332855"/>
          <a:ext cx="8737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143510</xdr:rowOff>
    </xdr:from>
    <xdr:to xmlns:xdr="http://schemas.openxmlformats.org/drawingml/2006/spreadsheetDrawing">
      <xdr:col>46</xdr:col>
      <xdr:colOff>38100</xdr:colOff>
      <xdr:row>39</xdr:row>
      <xdr:rowOff>73025</xdr:rowOff>
    </xdr:to>
    <xdr:sp macro="" textlink="">
      <xdr:nvSpPr>
        <xdr:cNvPr id="293" name="フローチャート: 判断 292"/>
        <xdr:cNvSpPr/>
      </xdr:nvSpPr>
      <xdr:spPr>
        <a:xfrm>
          <a:off x="8528050" y="642366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64135</xdr:rowOff>
    </xdr:from>
    <xdr:ext cx="377825" cy="255905"/>
    <xdr:sp macro="" textlink="">
      <xdr:nvSpPr>
        <xdr:cNvPr id="294" name="テキスト ボックス 293"/>
        <xdr:cNvSpPr txBox="1"/>
      </xdr:nvSpPr>
      <xdr:spPr>
        <a:xfrm>
          <a:off x="8393430" y="6509385"/>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34290</xdr:rowOff>
    </xdr:from>
    <xdr:to xmlns:xdr="http://schemas.openxmlformats.org/drawingml/2006/spreadsheetDrawing">
      <xdr:col>41</xdr:col>
      <xdr:colOff>50800</xdr:colOff>
      <xdr:row>38</xdr:row>
      <xdr:rowOff>74930</xdr:rowOff>
    </xdr:to>
    <xdr:cxnSp macro="">
      <xdr:nvCxnSpPr>
        <xdr:cNvPr id="295" name="直線コネクタ 294"/>
        <xdr:cNvCxnSpPr/>
      </xdr:nvCxnSpPr>
      <xdr:spPr>
        <a:xfrm>
          <a:off x="6835140" y="6314440"/>
          <a:ext cx="8699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139700</xdr:rowOff>
    </xdr:from>
    <xdr:to xmlns:xdr="http://schemas.openxmlformats.org/drawingml/2006/spreadsheetDrawing">
      <xdr:col>41</xdr:col>
      <xdr:colOff>101600</xdr:colOff>
      <xdr:row>39</xdr:row>
      <xdr:rowOff>69850</xdr:rowOff>
    </xdr:to>
    <xdr:sp macro="" textlink="">
      <xdr:nvSpPr>
        <xdr:cNvPr id="296" name="フローチャート: 判断 295"/>
        <xdr:cNvSpPr/>
      </xdr:nvSpPr>
      <xdr:spPr>
        <a:xfrm>
          <a:off x="765429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60960</xdr:rowOff>
    </xdr:from>
    <xdr:ext cx="377825" cy="258445"/>
    <xdr:sp macro="" textlink="">
      <xdr:nvSpPr>
        <xdr:cNvPr id="297" name="テキスト ボックス 296"/>
        <xdr:cNvSpPr txBox="1"/>
      </xdr:nvSpPr>
      <xdr:spPr>
        <a:xfrm>
          <a:off x="7519670" y="65062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158115</xdr:rowOff>
    </xdr:from>
    <xdr:to xmlns:xdr="http://schemas.openxmlformats.org/drawingml/2006/spreadsheetDrawing">
      <xdr:col>36</xdr:col>
      <xdr:colOff>165100</xdr:colOff>
      <xdr:row>39</xdr:row>
      <xdr:rowOff>88265</xdr:rowOff>
    </xdr:to>
    <xdr:sp macro="" textlink="">
      <xdr:nvSpPr>
        <xdr:cNvPr id="298" name="フローチャート: 判断 297"/>
        <xdr:cNvSpPr/>
      </xdr:nvSpPr>
      <xdr:spPr>
        <a:xfrm>
          <a:off x="6784340" y="6438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79375</xdr:rowOff>
    </xdr:from>
    <xdr:ext cx="377825" cy="258445"/>
    <xdr:sp macro="" textlink="">
      <xdr:nvSpPr>
        <xdr:cNvPr id="299" name="テキスト ボックス 298"/>
        <xdr:cNvSpPr txBox="1"/>
      </xdr:nvSpPr>
      <xdr:spPr>
        <a:xfrm>
          <a:off x="6649720" y="65246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1" name="テキスト ボックス 300"/>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2" name="テキスト ボックス 301"/>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3" name="テキスト ボックス 302"/>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4" name="テキスト ボックス 303"/>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24765</xdr:rowOff>
    </xdr:from>
    <xdr:to xmlns:xdr="http://schemas.openxmlformats.org/drawingml/2006/spreadsheetDrawing">
      <xdr:col>55</xdr:col>
      <xdr:colOff>50800</xdr:colOff>
      <xdr:row>38</xdr:row>
      <xdr:rowOff>126365</xdr:rowOff>
    </xdr:to>
    <xdr:sp macro="" textlink="">
      <xdr:nvSpPr>
        <xdr:cNvPr id="305" name="楕円 304"/>
        <xdr:cNvSpPr/>
      </xdr:nvSpPr>
      <xdr:spPr>
        <a:xfrm>
          <a:off x="10220960" y="63049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47625</xdr:rowOff>
    </xdr:from>
    <xdr:ext cx="469265" cy="259080"/>
    <xdr:sp macro="" textlink="">
      <xdr:nvSpPr>
        <xdr:cNvPr id="306" name="労働費該当値テキスト"/>
        <xdr:cNvSpPr txBox="1"/>
      </xdr:nvSpPr>
      <xdr:spPr>
        <a:xfrm>
          <a:off x="10318750" y="6162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165100</xdr:rowOff>
    </xdr:from>
    <xdr:to xmlns:xdr="http://schemas.openxmlformats.org/drawingml/2006/spreadsheetDrawing">
      <xdr:col>50</xdr:col>
      <xdr:colOff>165100</xdr:colOff>
      <xdr:row>38</xdr:row>
      <xdr:rowOff>97790</xdr:rowOff>
    </xdr:to>
    <xdr:sp macro="" textlink="">
      <xdr:nvSpPr>
        <xdr:cNvPr id="307" name="楕円 306"/>
        <xdr:cNvSpPr/>
      </xdr:nvSpPr>
      <xdr:spPr>
        <a:xfrm>
          <a:off x="9398000" y="6280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113665</xdr:rowOff>
    </xdr:from>
    <xdr:ext cx="467360" cy="258445"/>
    <xdr:sp macro="" textlink="">
      <xdr:nvSpPr>
        <xdr:cNvPr id="308" name="テキスト ボックス 307"/>
        <xdr:cNvSpPr txBox="1"/>
      </xdr:nvSpPr>
      <xdr:spPr>
        <a:xfrm>
          <a:off x="9217660" y="60636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1905</xdr:rowOff>
    </xdr:from>
    <xdr:to xmlns:xdr="http://schemas.openxmlformats.org/drawingml/2006/spreadsheetDrawing">
      <xdr:col>46</xdr:col>
      <xdr:colOff>38100</xdr:colOff>
      <xdr:row>38</xdr:row>
      <xdr:rowOff>103505</xdr:rowOff>
    </xdr:to>
    <xdr:sp macro="" textlink="">
      <xdr:nvSpPr>
        <xdr:cNvPr id="309" name="楕円 308"/>
        <xdr:cNvSpPr/>
      </xdr:nvSpPr>
      <xdr:spPr>
        <a:xfrm>
          <a:off x="8528050" y="62820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120650</xdr:rowOff>
    </xdr:from>
    <xdr:ext cx="467360" cy="255905"/>
    <xdr:sp macro="" textlink="">
      <xdr:nvSpPr>
        <xdr:cNvPr id="310" name="テキスト ボックス 309"/>
        <xdr:cNvSpPr txBox="1"/>
      </xdr:nvSpPr>
      <xdr:spPr>
        <a:xfrm>
          <a:off x="8347710" y="607060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24130</xdr:rowOff>
    </xdr:from>
    <xdr:to xmlns:xdr="http://schemas.openxmlformats.org/drawingml/2006/spreadsheetDrawing">
      <xdr:col>41</xdr:col>
      <xdr:colOff>101600</xdr:colOff>
      <xdr:row>38</xdr:row>
      <xdr:rowOff>125730</xdr:rowOff>
    </xdr:to>
    <xdr:sp macro="" textlink="">
      <xdr:nvSpPr>
        <xdr:cNvPr id="311" name="楕円 310"/>
        <xdr:cNvSpPr/>
      </xdr:nvSpPr>
      <xdr:spPr>
        <a:xfrm>
          <a:off x="765429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142240</xdr:rowOff>
    </xdr:from>
    <xdr:ext cx="467360" cy="259080"/>
    <xdr:sp macro="" textlink="">
      <xdr:nvSpPr>
        <xdr:cNvPr id="312" name="テキスト ボックス 311"/>
        <xdr:cNvSpPr txBox="1"/>
      </xdr:nvSpPr>
      <xdr:spPr>
        <a:xfrm>
          <a:off x="7473950" y="6092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85090</xdr:rowOff>
    </xdr:to>
    <xdr:sp macro="" textlink="">
      <xdr:nvSpPr>
        <xdr:cNvPr id="313" name="楕円 312"/>
        <xdr:cNvSpPr/>
      </xdr:nvSpPr>
      <xdr:spPr>
        <a:xfrm>
          <a:off x="6784340" y="6269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101600</xdr:rowOff>
    </xdr:from>
    <xdr:ext cx="467360" cy="259080"/>
    <xdr:sp macro="" textlink="">
      <xdr:nvSpPr>
        <xdr:cNvPr id="314" name="テキスト ボックス 313"/>
        <xdr:cNvSpPr txBox="1"/>
      </xdr:nvSpPr>
      <xdr:spPr>
        <a:xfrm>
          <a:off x="6604000" y="6051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2" name="正方形/長方形 321"/>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885"/>
    <xdr:sp macro="" textlink="">
      <xdr:nvSpPr>
        <xdr:cNvPr id="323" name="テキスト ボックス 322"/>
        <xdr:cNvSpPr txBox="1"/>
      </xdr:nvSpPr>
      <xdr:spPr>
        <a:xfrm>
          <a:off x="643636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4" name="直線コネクタ 323"/>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474460" y="9607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6380" cy="255905"/>
    <xdr:sp macro="" textlink="">
      <xdr:nvSpPr>
        <xdr:cNvPr id="326" name="テキスト ボックス 325"/>
        <xdr:cNvSpPr txBox="1"/>
      </xdr:nvSpPr>
      <xdr:spPr>
        <a:xfrm>
          <a:off x="6229350" y="94716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165100</xdr:rowOff>
    </xdr:from>
    <xdr:ext cx="683260" cy="256540"/>
    <xdr:sp macro="" textlink="">
      <xdr:nvSpPr>
        <xdr:cNvPr id="328" name="テキスト ボックス 327"/>
        <xdr:cNvSpPr txBox="1"/>
      </xdr:nvSpPr>
      <xdr:spPr>
        <a:xfrm>
          <a:off x="5800090" y="892175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83185</xdr:rowOff>
    </xdr:from>
    <xdr:to xmlns:xdr="http://schemas.openxmlformats.org/drawingml/2006/spreadsheetDrawing">
      <xdr:col>59</xdr:col>
      <xdr:colOff>50800</xdr:colOff>
      <xdr:row>51</xdr:row>
      <xdr:rowOff>83185</xdr:rowOff>
    </xdr:to>
    <xdr:cxnSp macro="">
      <xdr:nvCxnSpPr>
        <xdr:cNvPr id="329" name="直線コネクタ 328"/>
        <xdr:cNvCxnSpPr/>
      </xdr:nvCxnSpPr>
      <xdr:spPr>
        <a:xfrm>
          <a:off x="6474460" y="8509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3260" cy="256540"/>
    <xdr:sp macro="" textlink="">
      <xdr:nvSpPr>
        <xdr:cNvPr id="330" name="テキスト ボックス 329"/>
        <xdr:cNvSpPr txBox="1"/>
      </xdr:nvSpPr>
      <xdr:spPr>
        <a:xfrm>
          <a:off x="5800090" y="837311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5905"/>
    <xdr:sp macro="" textlink="">
      <xdr:nvSpPr>
        <xdr:cNvPr id="332" name="テキスト ボックス 331"/>
        <xdr:cNvSpPr txBox="1"/>
      </xdr:nvSpPr>
      <xdr:spPr>
        <a:xfrm>
          <a:off x="5800090" y="7820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3"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17780</xdr:rowOff>
    </xdr:from>
    <xdr:to xmlns:xdr="http://schemas.openxmlformats.org/drawingml/2006/spreadsheetDrawing">
      <xdr:col>54</xdr:col>
      <xdr:colOff>186690</xdr:colOff>
      <xdr:row>58</xdr:row>
      <xdr:rowOff>12700</xdr:rowOff>
    </xdr:to>
    <xdr:cxnSp macro="">
      <xdr:nvCxnSpPr>
        <xdr:cNvPr id="334" name="直線コネクタ 333"/>
        <xdr:cNvCxnSpPr/>
      </xdr:nvCxnSpPr>
      <xdr:spPr>
        <a:xfrm flipV="1">
          <a:off x="10267950" y="844423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17145</xdr:rowOff>
    </xdr:from>
    <xdr:ext cx="534035" cy="258445"/>
    <xdr:sp macro="" textlink="">
      <xdr:nvSpPr>
        <xdr:cNvPr id="335" name="農林水産業費最小値テキスト"/>
        <xdr:cNvSpPr txBox="1"/>
      </xdr:nvSpPr>
      <xdr:spPr>
        <a:xfrm>
          <a:off x="10318750" y="9599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12700</xdr:rowOff>
    </xdr:from>
    <xdr:to xmlns:xdr="http://schemas.openxmlformats.org/drawingml/2006/spreadsheetDrawing">
      <xdr:col>55</xdr:col>
      <xdr:colOff>88900</xdr:colOff>
      <xdr:row>58</xdr:row>
      <xdr:rowOff>12700</xdr:rowOff>
    </xdr:to>
    <xdr:cxnSp macro="">
      <xdr:nvCxnSpPr>
        <xdr:cNvPr id="336" name="直線コネクタ 335"/>
        <xdr:cNvCxnSpPr/>
      </xdr:nvCxnSpPr>
      <xdr:spPr>
        <a:xfrm>
          <a:off x="10182860" y="9594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135255</xdr:rowOff>
    </xdr:from>
    <xdr:ext cx="689610" cy="256540"/>
    <xdr:sp macro="" textlink="">
      <xdr:nvSpPr>
        <xdr:cNvPr id="337" name="農林水産業費最大値テキスト"/>
        <xdr:cNvSpPr txBox="1"/>
      </xdr:nvSpPr>
      <xdr:spPr>
        <a:xfrm>
          <a:off x="10318750" y="8231505"/>
          <a:ext cx="6896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2,113,931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17780</xdr:rowOff>
    </xdr:from>
    <xdr:to xmlns:xdr="http://schemas.openxmlformats.org/drawingml/2006/spreadsheetDrawing">
      <xdr:col>55</xdr:col>
      <xdr:colOff>88900</xdr:colOff>
      <xdr:row>51</xdr:row>
      <xdr:rowOff>17780</xdr:rowOff>
    </xdr:to>
    <xdr:cxnSp macro="">
      <xdr:nvCxnSpPr>
        <xdr:cNvPr id="338" name="直線コネクタ 337"/>
        <xdr:cNvCxnSpPr/>
      </xdr:nvCxnSpPr>
      <xdr:spPr>
        <a:xfrm>
          <a:off x="10182860" y="84442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36195</xdr:rowOff>
    </xdr:from>
    <xdr:to xmlns:xdr="http://schemas.openxmlformats.org/drawingml/2006/spreadsheetDrawing">
      <xdr:col>55</xdr:col>
      <xdr:colOff>0</xdr:colOff>
      <xdr:row>57</xdr:row>
      <xdr:rowOff>43180</xdr:rowOff>
    </xdr:to>
    <xdr:cxnSp macro="">
      <xdr:nvCxnSpPr>
        <xdr:cNvPr id="339" name="直線コネクタ 338"/>
        <xdr:cNvCxnSpPr/>
      </xdr:nvCxnSpPr>
      <xdr:spPr>
        <a:xfrm>
          <a:off x="9448800" y="9453245"/>
          <a:ext cx="8191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20320</xdr:rowOff>
    </xdr:from>
    <xdr:ext cx="598170" cy="255905"/>
    <xdr:sp macro="" textlink="">
      <xdr:nvSpPr>
        <xdr:cNvPr id="340" name="農林水産業費平均値テキスト"/>
        <xdr:cNvSpPr txBox="1"/>
      </xdr:nvSpPr>
      <xdr:spPr>
        <a:xfrm>
          <a:off x="10318750" y="943737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41910</xdr:rowOff>
    </xdr:from>
    <xdr:to xmlns:xdr="http://schemas.openxmlformats.org/drawingml/2006/spreadsheetDrawing">
      <xdr:col>55</xdr:col>
      <xdr:colOff>50800</xdr:colOff>
      <xdr:row>57</xdr:row>
      <xdr:rowOff>143510</xdr:rowOff>
    </xdr:to>
    <xdr:sp macro="" textlink="">
      <xdr:nvSpPr>
        <xdr:cNvPr id="341" name="フローチャート: 判断 340"/>
        <xdr:cNvSpPr/>
      </xdr:nvSpPr>
      <xdr:spPr>
        <a:xfrm>
          <a:off x="10220960" y="9458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36195</xdr:rowOff>
    </xdr:from>
    <xdr:to xmlns:xdr="http://schemas.openxmlformats.org/drawingml/2006/spreadsheetDrawing">
      <xdr:col>50</xdr:col>
      <xdr:colOff>114300</xdr:colOff>
      <xdr:row>57</xdr:row>
      <xdr:rowOff>76835</xdr:rowOff>
    </xdr:to>
    <xdr:cxnSp macro="">
      <xdr:nvCxnSpPr>
        <xdr:cNvPr id="342" name="直線コネクタ 341"/>
        <xdr:cNvCxnSpPr/>
      </xdr:nvCxnSpPr>
      <xdr:spPr>
        <a:xfrm flipV="1">
          <a:off x="8578850" y="9453245"/>
          <a:ext cx="8699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37465</xdr:rowOff>
    </xdr:from>
    <xdr:to xmlns:xdr="http://schemas.openxmlformats.org/drawingml/2006/spreadsheetDrawing">
      <xdr:col>50</xdr:col>
      <xdr:colOff>165100</xdr:colOff>
      <xdr:row>57</xdr:row>
      <xdr:rowOff>139065</xdr:rowOff>
    </xdr:to>
    <xdr:sp macro="" textlink="">
      <xdr:nvSpPr>
        <xdr:cNvPr id="343" name="フローチャート: 判断 342"/>
        <xdr:cNvSpPr/>
      </xdr:nvSpPr>
      <xdr:spPr>
        <a:xfrm>
          <a:off x="93980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130175</xdr:rowOff>
    </xdr:from>
    <xdr:ext cx="596265" cy="258445"/>
    <xdr:sp macro="" textlink="">
      <xdr:nvSpPr>
        <xdr:cNvPr id="344" name="テキスト ボックス 343"/>
        <xdr:cNvSpPr txBox="1"/>
      </xdr:nvSpPr>
      <xdr:spPr>
        <a:xfrm>
          <a:off x="9152890" y="95472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76835</xdr:rowOff>
    </xdr:from>
    <xdr:to xmlns:xdr="http://schemas.openxmlformats.org/drawingml/2006/spreadsheetDrawing">
      <xdr:col>45</xdr:col>
      <xdr:colOff>177800</xdr:colOff>
      <xdr:row>57</xdr:row>
      <xdr:rowOff>86360</xdr:rowOff>
    </xdr:to>
    <xdr:cxnSp macro="">
      <xdr:nvCxnSpPr>
        <xdr:cNvPr id="345" name="直線コネクタ 344"/>
        <xdr:cNvCxnSpPr/>
      </xdr:nvCxnSpPr>
      <xdr:spPr>
        <a:xfrm flipV="1">
          <a:off x="7705090" y="9493885"/>
          <a:ext cx="873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50165</xdr:rowOff>
    </xdr:from>
    <xdr:to xmlns:xdr="http://schemas.openxmlformats.org/drawingml/2006/spreadsheetDrawing">
      <xdr:col>46</xdr:col>
      <xdr:colOff>38100</xdr:colOff>
      <xdr:row>57</xdr:row>
      <xdr:rowOff>151130</xdr:rowOff>
    </xdr:to>
    <xdr:sp macro="" textlink="">
      <xdr:nvSpPr>
        <xdr:cNvPr id="346" name="フローチャート: 判断 345"/>
        <xdr:cNvSpPr/>
      </xdr:nvSpPr>
      <xdr:spPr>
        <a:xfrm>
          <a:off x="8528050" y="946721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142240</xdr:rowOff>
    </xdr:from>
    <xdr:ext cx="596265" cy="259080"/>
    <xdr:sp macro="" textlink="">
      <xdr:nvSpPr>
        <xdr:cNvPr id="347" name="テキスト ボックス 346"/>
        <xdr:cNvSpPr txBox="1"/>
      </xdr:nvSpPr>
      <xdr:spPr>
        <a:xfrm>
          <a:off x="8282940" y="95592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14605</xdr:rowOff>
    </xdr:from>
    <xdr:to xmlns:xdr="http://schemas.openxmlformats.org/drawingml/2006/spreadsheetDrawing">
      <xdr:col>41</xdr:col>
      <xdr:colOff>50800</xdr:colOff>
      <xdr:row>57</xdr:row>
      <xdr:rowOff>86360</xdr:rowOff>
    </xdr:to>
    <xdr:cxnSp macro="">
      <xdr:nvCxnSpPr>
        <xdr:cNvPr id="348" name="直線コネクタ 347"/>
        <xdr:cNvCxnSpPr/>
      </xdr:nvCxnSpPr>
      <xdr:spPr>
        <a:xfrm>
          <a:off x="6835140" y="9431655"/>
          <a:ext cx="8699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54610</xdr:rowOff>
    </xdr:from>
    <xdr:to xmlns:xdr="http://schemas.openxmlformats.org/drawingml/2006/spreadsheetDrawing">
      <xdr:col>41</xdr:col>
      <xdr:colOff>101600</xdr:colOff>
      <xdr:row>57</xdr:row>
      <xdr:rowOff>156210</xdr:rowOff>
    </xdr:to>
    <xdr:sp macro="" textlink="">
      <xdr:nvSpPr>
        <xdr:cNvPr id="349" name="フローチャート: 判断 348"/>
        <xdr:cNvSpPr/>
      </xdr:nvSpPr>
      <xdr:spPr>
        <a:xfrm>
          <a:off x="765429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147320</xdr:rowOff>
    </xdr:from>
    <xdr:ext cx="596265" cy="259080"/>
    <xdr:sp macro="" textlink="">
      <xdr:nvSpPr>
        <xdr:cNvPr id="350" name="テキスト ボックス 349"/>
        <xdr:cNvSpPr txBox="1"/>
      </xdr:nvSpPr>
      <xdr:spPr>
        <a:xfrm>
          <a:off x="7412990" y="95643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55880</xdr:rowOff>
    </xdr:from>
    <xdr:to xmlns:xdr="http://schemas.openxmlformats.org/drawingml/2006/spreadsheetDrawing">
      <xdr:col>36</xdr:col>
      <xdr:colOff>165100</xdr:colOff>
      <xdr:row>57</xdr:row>
      <xdr:rowOff>157480</xdr:rowOff>
    </xdr:to>
    <xdr:sp macro="" textlink="">
      <xdr:nvSpPr>
        <xdr:cNvPr id="351" name="フローチャート: 判断 350"/>
        <xdr:cNvSpPr/>
      </xdr:nvSpPr>
      <xdr:spPr>
        <a:xfrm>
          <a:off x="6784340" y="947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149225</xdr:rowOff>
    </xdr:from>
    <xdr:ext cx="596265" cy="258445"/>
    <xdr:sp macro="" textlink="">
      <xdr:nvSpPr>
        <xdr:cNvPr id="352" name="テキスト ボックス 351"/>
        <xdr:cNvSpPr txBox="1"/>
      </xdr:nvSpPr>
      <xdr:spPr>
        <a:xfrm>
          <a:off x="6539230" y="95662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4" name="テキスト ボックス 353"/>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55" name="テキスト ボックス 354"/>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56" name="テキスト ボックス 355"/>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57" name="テキスト ボックス 356"/>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163830</xdr:rowOff>
    </xdr:from>
    <xdr:to xmlns:xdr="http://schemas.openxmlformats.org/drawingml/2006/spreadsheetDrawing">
      <xdr:col>55</xdr:col>
      <xdr:colOff>50800</xdr:colOff>
      <xdr:row>57</xdr:row>
      <xdr:rowOff>93980</xdr:rowOff>
    </xdr:to>
    <xdr:sp macro="" textlink="">
      <xdr:nvSpPr>
        <xdr:cNvPr id="358" name="楕円 357"/>
        <xdr:cNvSpPr/>
      </xdr:nvSpPr>
      <xdr:spPr>
        <a:xfrm>
          <a:off x="10220960" y="94157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15240</xdr:rowOff>
    </xdr:from>
    <xdr:ext cx="598170" cy="259080"/>
    <xdr:sp macro="" textlink="">
      <xdr:nvSpPr>
        <xdr:cNvPr id="359" name="農林水産業費該当値テキスト"/>
        <xdr:cNvSpPr txBox="1"/>
      </xdr:nvSpPr>
      <xdr:spPr>
        <a:xfrm>
          <a:off x="10318750" y="9267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156845</xdr:rowOff>
    </xdr:from>
    <xdr:to xmlns:xdr="http://schemas.openxmlformats.org/drawingml/2006/spreadsheetDrawing">
      <xdr:col>50</xdr:col>
      <xdr:colOff>165100</xdr:colOff>
      <xdr:row>57</xdr:row>
      <xdr:rowOff>86995</xdr:rowOff>
    </xdr:to>
    <xdr:sp macro="" textlink="">
      <xdr:nvSpPr>
        <xdr:cNvPr id="360" name="楕円 359"/>
        <xdr:cNvSpPr/>
      </xdr:nvSpPr>
      <xdr:spPr>
        <a:xfrm>
          <a:off x="9398000" y="9408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103505</xdr:rowOff>
    </xdr:from>
    <xdr:ext cx="596265" cy="259080"/>
    <xdr:sp macro="" textlink="">
      <xdr:nvSpPr>
        <xdr:cNvPr id="361" name="テキスト ボックス 360"/>
        <xdr:cNvSpPr txBox="1"/>
      </xdr:nvSpPr>
      <xdr:spPr>
        <a:xfrm>
          <a:off x="9152890" y="91903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26035</xdr:rowOff>
    </xdr:from>
    <xdr:to xmlns:xdr="http://schemas.openxmlformats.org/drawingml/2006/spreadsheetDrawing">
      <xdr:col>46</xdr:col>
      <xdr:colOff>38100</xdr:colOff>
      <xdr:row>57</xdr:row>
      <xdr:rowOff>127635</xdr:rowOff>
    </xdr:to>
    <xdr:sp macro="" textlink="">
      <xdr:nvSpPr>
        <xdr:cNvPr id="362" name="楕円 361"/>
        <xdr:cNvSpPr/>
      </xdr:nvSpPr>
      <xdr:spPr>
        <a:xfrm>
          <a:off x="8528050" y="94430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144145</xdr:rowOff>
    </xdr:from>
    <xdr:ext cx="596265" cy="256540"/>
    <xdr:sp macro="" textlink="">
      <xdr:nvSpPr>
        <xdr:cNvPr id="363" name="テキスト ボックス 362"/>
        <xdr:cNvSpPr txBox="1"/>
      </xdr:nvSpPr>
      <xdr:spPr>
        <a:xfrm>
          <a:off x="8282940" y="92309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34925</xdr:rowOff>
    </xdr:from>
    <xdr:to xmlns:xdr="http://schemas.openxmlformats.org/drawingml/2006/spreadsheetDrawing">
      <xdr:col>41</xdr:col>
      <xdr:colOff>101600</xdr:colOff>
      <xdr:row>57</xdr:row>
      <xdr:rowOff>136525</xdr:rowOff>
    </xdr:to>
    <xdr:sp macro="" textlink="">
      <xdr:nvSpPr>
        <xdr:cNvPr id="364" name="楕円 363"/>
        <xdr:cNvSpPr/>
      </xdr:nvSpPr>
      <xdr:spPr>
        <a:xfrm>
          <a:off x="765429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153035</xdr:rowOff>
    </xdr:from>
    <xdr:ext cx="596265" cy="258445"/>
    <xdr:sp macro="" textlink="">
      <xdr:nvSpPr>
        <xdr:cNvPr id="365" name="テキスト ボックス 364"/>
        <xdr:cNvSpPr txBox="1"/>
      </xdr:nvSpPr>
      <xdr:spPr>
        <a:xfrm>
          <a:off x="7412990" y="923988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135255</xdr:rowOff>
    </xdr:from>
    <xdr:to xmlns:xdr="http://schemas.openxmlformats.org/drawingml/2006/spreadsheetDrawing">
      <xdr:col>36</xdr:col>
      <xdr:colOff>165100</xdr:colOff>
      <xdr:row>57</xdr:row>
      <xdr:rowOff>65405</xdr:rowOff>
    </xdr:to>
    <xdr:sp macro="" textlink="">
      <xdr:nvSpPr>
        <xdr:cNvPr id="366" name="楕円 365"/>
        <xdr:cNvSpPr/>
      </xdr:nvSpPr>
      <xdr:spPr>
        <a:xfrm>
          <a:off x="6784340" y="9387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81915</xdr:rowOff>
    </xdr:from>
    <xdr:ext cx="596265" cy="259080"/>
    <xdr:sp macro="" textlink="">
      <xdr:nvSpPr>
        <xdr:cNvPr id="367" name="テキスト ボックス 366"/>
        <xdr:cNvSpPr txBox="1"/>
      </xdr:nvSpPr>
      <xdr:spPr>
        <a:xfrm>
          <a:off x="6539230" y="91687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75" name="正方形/長方形 374"/>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885"/>
    <xdr:sp macro="" textlink="">
      <xdr:nvSpPr>
        <xdr:cNvPr id="376" name="テキスト ボックス 375"/>
        <xdr:cNvSpPr txBox="1"/>
      </xdr:nvSpPr>
      <xdr:spPr>
        <a:xfrm>
          <a:off x="6436360" y="11074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77" name="直線コネクタ 376"/>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8" name="直線コネクタ 377"/>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79" name="テキスト ボックス 378"/>
        <xdr:cNvSpPr txBox="1"/>
      </xdr:nvSpPr>
      <xdr:spPr>
        <a:xfrm>
          <a:off x="6229350" y="12957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0" name="直線コネクタ 379"/>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090" cy="259080"/>
    <xdr:sp macro="" textlink="">
      <xdr:nvSpPr>
        <xdr:cNvPr id="381" name="テキスト ボックス 380"/>
        <xdr:cNvSpPr txBox="1"/>
      </xdr:nvSpPr>
      <xdr:spPr>
        <a:xfrm>
          <a:off x="5890260" y="12589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2" name="直線コネクタ 381"/>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3090" cy="256540"/>
    <xdr:sp macro="" textlink="">
      <xdr:nvSpPr>
        <xdr:cNvPr id="383" name="テキスト ボックス 382"/>
        <xdr:cNvSpPr txBox="1"/>
      </xdr:nvSpPr>
      <xdr:spPr>
        <a:xfrm>
          <a:off x="5890260" y="12223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4" name="直線コネクタ 383"/>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090" cy="258445"/>
    <xdr:sp macro="" textlink="">
      <xdr:nvSpPr>
        <xdr:cNvPr id="385" name="テキスト ボックス 384"/>
        <xdr:cNvSpPr txBox="1"/>
      </xdr:nvSpPr>
      <xdr:spPr>
        <a:xfrm>
          <a:off x="5890260" y="11859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6" name="直線コネクタ 385"/>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090" cy="258445"/>
    <xdr:sp macro="" textlink="">
      <xdr:nvSpPr>
        <xdr:cNvPr id="387" name="テキスト ボックス 386"/>
        <xdr:cNvSpPr txBox="1"/>
      </xdr:nvSpPr>
      <xdr:spPr>
        <a:xfrm>
          <a:off x="5890260" y="11490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5905"/>
    <xdr:sp macro="" textlink="">
      <xdr:nvSpPr>
        <xdr:cNvPr id="389" name="テキスト ボックス 388"/>
        <xdr:cNvSpPr txBox="1"/>
      </xdr:nvSpPr>
      <xdr:spPr>
        <a:xfrm>
          <a:off x="5890260" y="11122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0"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1905</xdr:rowOff>
    </xdr:from>
    <xdr:to xmlns:xdr="http://schemas.openxmlformats.org/drawingml/2006/spreadsheetDrawing">
      <xdr:col>54</xdr:col>
      <xdr:colOff>186690</xdr:colOff>
      <xdr:row>79</xdr:row>
      <xdr:rowOff>41275</xdr:rowOff>
    </xdr:to>
    <xdr:cxnSp macro="">
      <xdr:nvCxnSpPr>
        <xdr:cNvPr id="391" name="直線コネクタ 390"/>
        <xdr:cNvCxnSpPr/>
      </xdr:nvCxnSpPr>
      <xdr:spPr>
        <a:xfrm flipV="1">
          <a:off x="10267950" y="11565255"/>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7825" cy="258445"/>
    <xdr:sp macro="" textlink="">
      <xdr:nvSpPr>
        <xdr:cNvPr id="392" name="商工費最小値テキスト"/>
        <xdr:cNvSpPr txBox="1"/>
      </xdr:nvSpPr>
      <xdr:spPr>
        <a:xfrm>
          <a:off x="10318750" y="130943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393" name="直線コネクタ 392"/>
        <xdr:cNvCxnSpPr/>
      </xdr:nvCxnSpPr>
      <xdr:spPr>
        <a:xfrm>
          <a:off x="10182860" y="130905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98170" cy="255905"/>
    <xdr:sp macro="" textlink="">
      <xdr:nvSpPr>
        <xdr:cNvPr id="394" name="商工費最大値テキスト"/>
        <xdr:cNvSpPr txBox="1"/>
      </xdr:nvSpPr>
      <xdr:spPr>
        <a:xfrm>
          <a:off x="10318750" y="1135380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1905</xdr:rowOff>
    </xdr:from>
    <xdr:to xmlns:xdr="http://schemas.openxmlformats.org/drawingml/2006/spreadsheetDrawing">
      <xdr:col>55</xdr:col>
      <xdr:colOff>88900</xdr:colOff>
      <xdr:row>70</xdr:row>
      <xdr:rowOff>1905</xdr:rowOff>
    </xdr:to>
    <xdr:cxnSp macro="">
      <xdr:nvCxnSpPr>
        <xdr:cNvPr id="395" name="直線コネクタ 394"/>
        <xdr:cNvCxnSpPr/>
      </xdr:nvCxnSpPr>
      <xdr:spPr>
        <a:xfrm>
          <a:off x="10182860" y="115652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36195</xdr:rowOff>
    </xdr:from>
    <xdr:to xmlns:xdr="http://schemas.openxmlformats.org/drawingml/2006/spreadsheetDrawing">
      <xdr:col>55</xdr:col>
      <xdr:colOff>0</xdr:colOff>
      <xdr:row>78</xdr:row>
      <xdr:rowOff>40640</xdr:rowOff>
    </xdr:to>
    <xdr:cxnSp macro="">
      <xdr:nvCxnSpPr>
        <xdr:cNvPr id="396" name="直線コネクタ 395"/>
        <xdr:cNvCxnSpPr/>
      </xdr:nvCxnSpPr>
      <xdr:spPr>
        <a:xfrm flipV="1">
          <a:off x="9448800" y="12920345"/>
          <a:ext cx="8191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93980</xdr:rowOff>
    </xdr:from>
    <xdr:ext cx="534035" cy="258445"/>
    <xdr:sp macro="" textlink="">
      <xdr:nvSpPr>
        <xdr:cNvPr id="397" name="商工費平均値テキスト"/>
        <xdr:cNvSpPr txBox="1"/>
      </xdr:nvSpPr>
      <xdr:spPr>
        <a:xfrm>
          <a:off x="10318750" y="126479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71120</xdr:rowOff>
    </xdr:from>
    <xdr:to xmlns:xdr="http://schemas.openxmlformats.org/drawingml/2006/spreadsheetDrawing">
      <xdr:col>55</xdr:col>
      <xdr:colOff>50800</xdr:colOff>
      <xdr:row>78</xdr:row>
      <xdr:rowOff>1270</xdr:rowOff>
    </xdr:to>
    <xdr:sp macro="" textlink="">
      <xdr:nvSpPr>
        <xdr:cNvPr id="398" name="フローチャート: 判断 397"/>
        <xdr:cNvSpPr/>
      </xdr:nvSpPr>
      <xdr:spPr>
        <a:xfrm>
          <a:off x="10220960" y="127901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40640</xdr:rowOff>
    </xdr:from>
    <xdr:to xmlns:xdr="http://schemas.openxmlformats.org/drawingml/2006/spreadsheetDrawing">
      <xdr:col>50</xdr:col>
      <xdr:colOff>114300</xdr:colOff>
      <xdr:row>78</xdr:row>
      <xdr:rowOff>55880</xdr:rowOff>
    </xdr:to>
    <xdr:cxnSp macro="">
      <xdr:nvCxnSpPr>
        <xdr:cNvPr id="399" name="直線コネクタ 398"/>
        <xdr:cNvCxnSpPr/>
      </xdr:nvCxnSpPr>
      <xdr:spPr>
        <a:xfrm flipV="1">
          <a:off x="8578850" y="12924790"/>
          <a:ext cx="869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60960</xdr:rowOff>
    </xdr:from>
    <xdr:to xmlns:xdr="http://schemas.openxmlformats.org/drawingml/2006/spreadsheetDrawing">
      <xdr:col>50</xdr:col>
      <xdr:colOff>165100</xdr:colOff>
      <xdr:row>77</xdr:row>
      <xdr:rowOff>162560</xdr:rowOff>
    </xdr:to>
    <xdr:sp macro="" textlink="">
      <xdr:nvSpPr>
        <xdr:cNvPr id="400" name="フローチャート: 判断 399"/>
        <xdr:cNvSpPr/>
      </xdr:nvSpPr>
      <xdr:spPr>
        <a:xfrm>
          <a:off x="9398000" y="1278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7620</xdr:rowOff>
    </xdr:from>
    <xdr:ext cx="531495" cy="256540"/>
    <xdr:sp macro="" textlink="">
      <xdr:nvSpPr>
        <xdr:cNvPr id="401" name="テキスト ボックス 400"/>
        <xdr:cNvSpPr txBox="1"/>
      </xdr:nvSpPr>
      <xdr:spPr>
        <a:xfrm>
          <a:off x="9185275" y="1256157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18415</xdr:rowOff>
    </xdr:from>
    <xdr:to xmlns:xdr="http://schemas.openxmlformats.org/drawingml/2006/spreadsheetDrawing">
      <xdr:col>45</xdr:col>
      <xdr:colOff>177800</xdr:colOff>
      <xdr:row>78</xdr:row>
      <xdr:rowOff>55880</xdr:rowOff>
    </xdr:to>
    <xdr:cxnSp macro="">
      <xdr:nvCxnSpPr>
        <xdr:cNvPr id="402" name="直線コネクタ 401"/>
        <xdr:cNvCxnSpPr/>
      </xdr:nvCxnSpPr>
      <xdr:spPr>
        <a:xfrm>
          <a:off x="7705090" y="12902565"/>
          <a:ext cx="8737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92710</xdr:rowOff>
    </xdr:from>
    <xdr:to xmlns:xdr="http://schemas.openxmlformats.org/drawingml/2006/spreadsheetDrawing">
      <xdr:col>46</xdr:col>
      <xdr:colOff>38100</xdr:colOff>
      <xdr:row>78</xdr:row>
      <xdr:rowOff>22860</xdr:rowOff>
    </xdr:to>
    <xdr:sp macro="" textlink="">
      <xdr:nvSpPr>
        <xdr:cNvPr id="403" name="フローチャート: 判断 402"/>
        <xdr:cNvSpPr/>
      </xdr:nvSpPr>
      <xdr:spPr>
        <a:xfrm>
          <a:off x="8528050" y="128117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39370</xdr:rowOff>
    </xdr:from>
    <xdr:ext cx="531495" cy="259080"/>
    <xdr:sp macro="" textlink="">
      <xdr:nvSpPr>
        <xdr:cNvPr id="404" name="テキスト ボックス 403"/>
        <xdr:cNvSpPr txBox="1"/>
      </xdr:nvSpPr>
      <xdr:spPr>
        <a:xfrm>
          <a:off x="8315325" y="12593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18415</xdr:rowOff>
    </xdr:from>
    <xdr:to xmlns:xdr="http://schemas.openxmlformats.org/drawingml/2006/spreadsheetDrawing">
      <xdr:col>41</xdr:col>
      <xdr:colOff>50800</xdr:colOff>
      <xdr:row>78</xdr:row>
      <xdr:rowOff>75565</xdr:rowOff>
    </xdr:to>
    <xdr:cxnSp macro="">
      <xdr:nvCxnSpPr>
        <xdr:cNvPr id="405" name="直線コネクタ 404"/>
        <xdr:cNvCxnSpPr/>
      </xdr:nvCxnSpPr>
      <xdr:spPr>
        <a:xfrm flipV="1">
          <a:off x="6835140" y="12902565"/>
          <a:ext cx="8699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80010</xdr:rowOff>
    </xdr:from>
    <xdr:to xmlns:xdr="http://schemas.openxmlformats.org/drawingml/2006/spreadsheetDrawing">
      <xdr:col>41</xdr:col>
      <xdr:colOff>101600</xdr:colOff>
      <xdr:row>78</xdr:row>
      <xdr:rowOff>10160</xdr:rowOff>
    </xdr:to>
    <xdr:sp macro="" textlink="">
      <xdr:nvSpPr>
        <xdr:cNvPr id="406" name="フローチャート: 判断 405"/>
        <xdr:cNvSpPr/>
      </xdr:nvSpPr>
      <xdr:spPr>
        <a:xfrm>
          <a:off x="7654290" y="12799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26670</xdr:rowOff>
    </xdr:from>
    <xdr:ext cx="531495" cy="258445"/>
    <xdr:sp macro="" textlink="">
      <xdr:nvSpPr>
        <xdr:cNvPr id="407" name="テキスト ボックス 406"/>
        <xdr:cNvSpPr txBox="1"/>
      </xdr:nvSpPr>
      <xdr:spPr>
        <a:xfrm>
          <a:off x="7445375" y="125806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137160</xdr:rowOff>
    </xdr:from>
    <xdr:to xmlns:xdr="http://schemas.openxmlformats.org/drawingml/2006/spreadsheetDrawing">
      <xdr:col>36</xdr:col>
      <xdr:colOff>165100</xdr:colOff>
      <xdr:row>78</xdr:row>
      <xdr:rowOff>67310</xdr:rowOff>
    </xdr:to>
    <xdr:sp macro="" textlink="">
      <xdr:nvSpPr>
        <xdr:cNvPr id="408" name="フローチャート: 判断 407"/>
        <xdr:cNvSpPr/>
      </xdr:nvSpPr>
      <xdr:spPr>
        <a:xfrm>
          <a:off x="6784340" y="12856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83820</xdr:rowOff>
    </xdr:from>
    <xdr:ext cx="531495" cy="258445"/>
    <xdr:sp macro="" textlink="">
      <xdr:nvSpPr>
        <xdr:cNvPr id="409" name="テキスト ボックス 408"/>
        <xdr:cNvSpPr txBox="1"/>
      </xdr:nvSpPr>
      <xdr:spPr>
        <a:xfrm>
          <a:off x="6571615" y="126377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1" name="テキスト ボックス 410"/>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2" name="テキスト ボックス 411"/>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3" name="テキスト ボックス 412"/>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4" name="テキスト ボックス 413"/>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156845</xdr:rowOff>
    </xdr:from>
    <xdr:to xmlns:xdr="http://schemas.openxmlformats.org/drawingml/2006/spreadsheetDrawing">
      <xdr:col>55</xdr:col>
      <xdr:colOff>50800</xdr:colOff>
      <xdr:row>78</xdr:row>
      <xdr:rowOff>86995</xdr:rowOff>
    </xdr:to>
    <xdr:sp macro="" textlink="">
      <xdr:nvSpPr>
        <xdr:cNvPr id="415" name="楕円 414"/>
        <xdr:cNvSpPr/>
      </xdr:nvSpPr>
      <xdr:spPr>
        <a:xfrm>
          <a:off x="10220960" y="128758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135255</xdr:rowOff>
    </xdr:from>
    <xdr:ext cx="534035" cy="256540"/>
    <xdr:sp macro="" textlink="">
      <xdr:nvSpPr>
        <xdr:cNvPr id="416" name="商工費該当値テキスト"/>
        <xdr:cNvSpPr txBox="1"/>
      </xdr:nvSpPr>
      <xdr:spPr>
        <a:xfrm>
          <a:off x="10318750" y="1285430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160655</xdr:rowOff>
    </xdr:from>
    <xdr:to xmlns:xdr="http://schemas.openxmlformats.org/drawingml/2006/spreadsheetDrawing">
      <xdr:col>50</xdr:col>
      <xdr:colOff>165100</xdr:colOff>
      <xdr:row>78</xdr:row>
      <xdr:rowOff>90805</xdr:rowOff>
    </xdr:to>
    <xdr:sp macro="" textlink="">
      <xdr:nvSpPr>
        <xdr:cNvPr id="417" name="楕円 416"/>
        <xdr:cNvSpPr/>
      </xdr:nvSpPr>
      <xdr:spPr>
        <a:xfrm>
          <a:off x="9398000" y="12879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81915</xdr:rowOff>
    </xdr:from>
    <xdr:ext cx="531495" cy="259080"/>
    <xdr:sp macro="" textlink="">
      <xdr:nvSpPr>
        <xdr:cNvPr id="418" name="テキスト ボックス 417"/>
        <xdr:cNvSpPr txBox="1"/>
      </xdr:nvSpPr>
      <xdr:spPr>
        <a:xfrm>
          <a:off x="9185275" y="12966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5080</xdr:rowOff>
    </xdr:from>
    <xdr:to xmlns:xdr="http://schemas.openxmlformats.org/drawingml/2006/spreadsheetDrawing">
      <xdr:col>46</xdr:col>
      <xdr:colOff>38100</xdr:colOff>
      <xdr:row>78</xdr:row>
      <xdr:rowOff>106680</xdr:rowOff>
    </xdr:to>
    <xdr:sp macro="" textlink="">
      <xdr:nvSpPr>
        <xdr:cNvPr id="419" name="楕円 418"/>
        <xdr:cNvSpPr/>
      </xdr:nvSpPr>
      <xdr:spPr>
        <a:xfrm>
          <a:off x="8528050" y="128892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97790</xdr:rowOff>
    </xdr:from>
    <xdr:ext cx="531495" cy="255905"/>
    <xdr:sp macro="" textlink="">
      <xdr:nvSpPr>
        <xdr:cNvPr id="420" name="テキスト ボックス 419"/>
        <xdr:cNvSpPr txBox="1"/>
      </xdr:nvSpPr>
      <xdr:spPr>
        <a:xfrm>
          <a:off x="8315325" y="12981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139065</xdr:rowOff>
    </xdr:from>
    <xdr:to xmlns:xdr="http://schemas.openxmlformats.org/drawingml/2006/spreadsheetDrawing">
      <xdr:col>41</xdr:col>
      <xdr:colOff>101600</xdr:colOff>
      <xdr:row>78</xdr:row>
      <xdr:rowOff>69215</xdr:rowOff>
    </xdr:to>
    <xdr:sp macro="" textlink="">
      <xdr:nvSpPr>
        <xdr:cNvPr id="421" name="楕円 420"/>
        <xdr:cNvSpPr/>
      </xdr:nvSpPr>
      <xdr:spPr>
        <a:xfrm>
          <a:off x="7654290" y="12858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60325</xdr:rowOff>
    </xdr:from>
    <xdr:ext cx="531495" cy="258445"/>
    <xdr:sp macro="" textlink="">
      <xdr:nvSpPr>
        <xdr:cNvPr id="422" name="テキスト ボックス 421"/>
        <xdr:cNvSpPr txBox="1"/>
      </xdr:nvSpPr>
      <xdr:spPr>
        <a:xfrm>
          <a:off x="7445375" y="129444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24765</xdr:rowOff>
    </xdr:from>
    <xdr:to xmlns:xdr="http://schemas.openxmlformats.org/drawingml/2006/spreadsheetDrawing">
      <xdr:col>36</xdr:col>
      <xdr:colOff>165100</xdr:colOff>
      <xdr:row>78</xdr:row>
      <xdr:rowOff>126365</xdr:rowOff>
    </xdr:to>
    <xdr:sp macro="" textlink="">
      <xdr:nvSpPr>
        <xdr:cNvPr id="423" name="楕円 422"/>
        <xdr:cNvSpPr/>
      </xdr:nvSpPr>
      <xdr:spPr>
        <a:xfrm>
          <a:off x="6784340" y="129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117475</xdr:rowOff>
    </xdr:from>
    <xdr:ext cx="531495" cy="258445"/>
    <xdr:sp macro="" textlink="">
      <xdr:nvSpPr>
        <xdr:cNvPr id="424" name="テキスト ボックス 423"/>
        <xdr:cNvSpPr txBox="1"/>
      </xdr:nvSpPr>
      <xdr:spPr>
        <a:xfrm>
          <a:off x="6571615" y="130016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6" name="正方形/長方形 425"/>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7" name="正方形/長方形 426"/>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8" name="正方形/長方形 427"/>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9" name="正方形/長方形 428"/>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0" name="正方形/長方形 429"/>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1" name="正方形/長方形 430"/>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2" name="正方形/長方形 431"/>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885"/>
    <xdr:sp macro="" textlink="">
      <xdr:nvSpPr>
        <xdr:cNvPr id="433" name="テキスト ボックス 432"/>
        <xdr:cNvSpPr txBox="1"/>
      </xdr:nvSpPr>
      <xdr:spPr>
        <a:xfrm>
          <a:off x="6436360" y="14376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4" name="直線コネクタ 433"/>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5" name="直線コネクタ 434"/>
        <xdr:cNvCxnSpPr/>
      </xdr:nvCxnSpPr>
      <xdr:spPr>
        <a:xfrm>
          <a:off x="6474460" y="165011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6380" cy="259080"/>
    <xdr:sp macro="" textlink="">
      <xdr:nvSpPr>
        <xdr:cNvPr id="436" name="テキスト ボックス 435"/>
        <xdr:cNvSpPr txBox="1"/>
      </xdr:nvSpPr>
      <xdr:spPr>
        <a:xfrm>
          <a:off x="6229350" y="163588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7" name="直線コネクタ 436"/>
        <xdr:cNvCxnSpPr/>
      </xdr:nvCxnSpPr>
      <xdr:spPr>
        <a:xfrm>
          <a:off x="6474460" y="161740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3090" cy="255905"/>
    <xdr:sp macro="" textlink="">
      <xdr:nvSpPr>
        <xdr:cNvPr id="438" name="テキスト ボックス 437"/>
        <xdr:cNvSpPr txBox="1"/>
      </xdr:nvSpPr>
      <xdr:spPr>
        <a:xfrm>
          <a:off x="5890260" y="16031845"/>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9" name="直線コネクタ 438"/>
        <xdr:cNvCxnSpPr/>
      </xdr:nvCxnSpPr>
      <xdr:spPr>
        <a:xfrm>
          <a:off x="6474460" y="158483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3090" cy="259080"/>
    <xdr:sp macro="" textlink="">
      <xdr:nvSpPr>
        <xdr:cNvPr id="440" name="テキスト ボックス 439"/>
        <xdr:cNvSpPr txBox="1"/>
      </xdr:nvSpPr>
      <xdr:spPr>
        <a:xfrm>
          <a:off x="5890260" y="157054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1" name="直線コネクタ 440"/>
        <xdr:cNvCxnSpPr/>
      </xdr:nvCxnSpPr>
      <xdr:spPr>
        <a:xfrm>
          <a:off x="6474460" y="155213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3090" cy="255905"/>
    <xdr:sp macro="" textlink="">
      <xdr:nvSpPr>
        <xdr:cNvPr id="442" name="テキスト ボックス 441"/>
        <xdr:cNvSpPr txBox="1"/>
      </xdr:nvSpPr>
      <xdr:spPr>
        <a:xfrm>
          <a:off x="5890260" y="1537970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3" name="直線コネクタ 442"/>
        <xdr:cNvCxnSpPr/>
      </xdr:nvCxnSpPr>
      <xdr:spPr>
        <a:xfrm>
          <a:off x="6474460" y="15194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090" cy="258445"/>
    <xdr:sp macro="" textlink="">
      <xdr:nvSpPr>
        <xdr:cNvPr id="444" name="テキスト ボックス 443"/>
        <xdr:cNvSpPr txBox="1"/>
      </xdr:nvSpPr>
      <xdr:spPr>
        <a:xfrm>
          <a:off x="5890260" y="150526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5" name="直線コネクタ 444"/>
        <xdr:cNvCxnSpPr/>
      </xdr:nvCxnSpPr>
      <xdr:spPr>
        <a:xfrm>
          <a:off x="6474460" y="14874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3260" cy="259080"/>
    <xdr:sp macro="" textlink="">
      <xdr:nvSpPr>
        <xdr:cNvPr id="446" name="テキスト ボックス 445"/>
        <xdr:cNvSpPr txBox="1"/>
      </xdr:nvSpPr>
      <xdr:spPr>
        <a:xfrm>
          <a:off x="5800090" y="147383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260" cy="255905"/>
    <xdr:sp macro="" textlink="">
      <xdr:nvSpPr>
        <xdr:cNvPr id="448" name="テキスト ボックス 447"/>
        <xdr:cNvSpPr txBox="1"/>
      </xdr:nvSpPr>
      <xdr:spPr>
        <a:xfrm>
          <a:off x="5800090" y="14424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135255</xdr:rowOff>
    </xdr:from>
    <xdr:to xmlns:xdr="http://schemas.openxmlformats.org/drawingml/2006/spreadsheetDrawing">
      <xdr:col>54</xdr:col>
      <xdr:colOff>186690</xdr:colOff>
      <xdr:row>99</xdr:row>
      <xdr:rowOff>34290</xdr:rowOff>
    </xdr:to>
    <xdr:cxnSp macro="">
      <xdr:nvCxnSpPr>
        <xdr:cNvPr id="450" name="直線コネクタ 449"/>
        <xdr:cNvCxnSpPr/>
      </xdr:nvCxnSpPr>
      <xdr:spPr>
        <a:xfrm flipV="1">
          <a:off x="10267950" y="1500060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38100</xdr:rowOff>
    </xdr:from>
    <xdr:ext cx="534035" cy="259080"/>
    <xdr:sp macro="" textlink="">
      <xdr:nvSpPr>
        <xdr:cNvPr id="451" name="土木費最小値テキスト"/>
        <xdr:cNvSpPr txBox="1"/>
      </xdr:nvSpPr>
      <xdr:spPr>
        <a:xfrm>
          <a:off x="10318750" y="16440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34290</xdr:rowOff>
    </xdr:from>
    <xdr:to xmlns:xdr="http://schemas.openxmlformats.org/drawingml/2006/spreadsheetDrawing">
      <xdr:col>55</xdr:col>
      <xdr:colOff>88900</xdr:colOff>
      <xdr:row>99</xdr:row>
      <xdr:rowOff>34290</xdr:rowOff>
    </xdr:to>
    <xdr:cxnSp macro="">
      <xdr:nvCxnSpPr>
        <xdr:cNvPr id="452" name="直線コネクタ 451"/>
        <xdr:cNvCxnSpPr/>
      </xdr:nvCxnSpPr>
      <xdr:spPr>
        <a:xfrm>
          <a:off x="10182860" y="16436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81915</xdr:rowOff>
    </xdr:from>
    <xdr:ext cx="598170" cy="259080"/>
    <xdr:sp macro="" textlink="">
      <xdr:nvSpPr>
        <xdr:cNvPr id="453" name="土木費最大値テキスト"/>
        <xdr:cNvSpPr txBox="1"/>
      </xdr:nvSpPr>
      <xdr:spPr>
        <a:xfrm>
          <a:off x="10318750" y="147821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922,776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4" name="直線コネクタ 453"/>
        <xdr:cNvCxnSpPr/>
      </xdr:nvCxnSpPr>
      <xdr:spPr>
        <a:xfrm>
          <a:off x="10182860" y="150006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35560</xdr:rowOff>
    </xdr:from>
    <xdr:to xmlns:xdr="http://schemas.openxmlformats.org/drawingml/2006/spreadsheetDrawing">
      <xdr:col>55</xdr:col>
      <xdr:colOff>0</xdr:colOff>
      <xdr:row>97</xdr:row>
      <xdr:rowOff>72390</xdr:rowOff>
    </xdr:to>
    <xdr:cxnSp macro="">
      <xdr:nvCxnSpPr>
        <xdr:cNvPr id="455" name="直線コネクタ 454"/>
        <xdr:cNvCxnSpPr/>
      </xdr:nvCxnSpPr>
      <xdr:spPr>
        <a:xfrm flipV="1">
          <a:off x="9448800" y="16094710"/>
          <a:ext cx="8191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83185</xdr:rowOff>
    </xdr:from>
    <xdr:ext cx="598170" cy="259080"/>
    <xdr:sp macro="" textlink="">
      <xdr:nvSpPr>
        <xdr:cNvPr id="456" name="土木費平均値テキスト"/>
        <xdr:cNvSpPr txBox="1"/>
      </xdr:nvSpPr>
      <xdr:spPr>
        <a:xfrm>
          <a:off x="10318750" y="1614233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104775</xdr:rowOff>
    </xdr:from>
    <xdr:to xmlns:xdr="http://schemas.openxmlformats.org/drawingml/2006/spreadsheetDrawing">
      <xdr:col>55</xdr:col>
      <xdr:colOff>50800</xdr:colOff>
      <xdr:row>98</xdr:row>
      <xdr:rowOff>34925</xdr:rowOff>
    </xdr:to>
    <xdr:sp macro="" textlink="">
      <xdr:nvSpPr>
        <xdr:cNvPr id="457" name="フローチャート: 判断 456"/>
        <xdr:cNvSpPr/>
      </xdr:nvSpPr>
      <xdr:spPr>
        <a:xfrm>
          <a:off x="10220960" y="16163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71120</xdr:rowOff>
    </xdr:from>
    <xdr:to xmlns:xdr="http://schemas.openxmlformats.org/drawingml/2006/spreadsheetDrawing">
      <xdr:col>50</xdr:col>
      <xdr:colOff>114300</xdr:colOff>
      <xdr:row>97</xdr:row>
      <xdr:rowOff>72390</xdr:rowOff>
    </xdr:to>
    <xdr:cxnSp macro="">
      <xdr:nvCxnSpPr>
        <xdr:cNvPr id="458" name="直線コネクタ 457"/>
        <xdr:cNvCxnSpPr/>
      </xdr:nvCxnSpPr>
      <xdr:spPr>
        <a:xfrm>
          <a:off x="8578850" y="1613027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115570</xdr:rowOff>
    </xdr:from>
    <xdr:to xmlns:xdr="http://schemas.openxmlformats.org/drawingml/2006/spreadsheetDrawing">
      <xdr:col>50</xdr:col>
      <xdr:colOff>165100</xdr:colOff>
      <xdr:row>98</xdr:row>
      <xdr:rowOff>45720</xdr:rowOff>
    </xdr:to>
    <xdr:sp macro="" textlink="">
      <xdr:nvSpPr>
        <xdr:cNvPr id="459" name="フローチャート: 判断 458"/>
        <xdr:cNvSpPr/>
      </xdr:nvSpPr>
      <xdr:spPr>
        <a:xfrm>
          <a:off x="9398000" y="1617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36830</xdr:rowOff>
    </xdr:from>
    <xdr:ext cx="596265" cy="259080"/>
    <xdr:sp macro="" textlink="">
      <xdr:nvSpPr>
        <xdr:cNvPr id="460" name="テキスト ボックス 459"/>
        <xdr:cNvSpPr txBox="1"/>
      </xdr:nvSpPr>
      <xdr:spPr>
        <a:xfrm>
          <a:off x="9152890" y="162674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71120</xdr:rowOff>
    </xdr:from>
    <xdr:to xmlns:xdr="http://schemas.openxmlformats.org/drawingml/2006/spreadsheetDrawing">
      <xdr:col>45</xdr:col>
      <xdr:colOff>177800</xdr:colOff>
      <xdr:row>97</xdr:row>
      <xdr:rowOff>73660</xdr:rowOff>
    </xdr:to>
    <xdr:cxnSp macro="">
      <xdr:nvCxnSpPr>
        <xdr:cNvPr id="461" name="直線コネクタ 460"/>
        <xdr:cNvCxnSpPr/>
      </xdr:nvCxnSpPr>
      <xdr:spPr>
        <a:xfrm flipV="1">
          <a:off x="7705090" y="16130270"/>
          <a:ext cx="873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128905</xdr:rowOff>
    </xdr:from>
    <xdr:to xmlns:xdr="http://schemas.openxmlformats.org/drawingml/2006/spreadsheetDrawing">
      <xdr:col>46</xdr:col>
      <xdr:colOff>38100</xdr:colOff>
      <xdr:row>98</xdr:row>
      <xdr:rowOff>59055</xdr:rowOff>
    </xdr:to>
    <xdr:sp macro="" textlink="">
      <xdr:nvSpPr>
        <xdr:cNvPr id="462" name="フローチャート: 判断 461"/>
        <xdr:cNvSpPr/>
      </xdr:nvSpPr>
      <xdr:spPr>
        <a:xfrm>
          <a:off x="8528050" y="161880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50800</xdr:rowOff>
    </xdr:from>
    <xdr:ext cx="596265" cy="259080"/>
    <xdr:sp macro="" textlink="">
      <xdr:nvSpPr>
        <xdr:cNvPr id="463" name="テキスト ボックス 462"/>
        <xdr:cNvSpPr txBox="1"/>
      </xdr:nvSpPr>
      <xdr:spPr>
        <a:xfrm>
          <a:off x="8282940" y="16281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73660</xdr:rowOff>
    </xdr:from>
    <xdr:to xmlns:xdr="http://schemas.openxmlformats.org/drawingml/2006/spreadsheetDrawing">
      <xdr:col>41</xdr:col>
      <xdr:colOff>50800</xdr:colOff>
      <xdr:row>97</xdr:row>
      <xdr:rowOff>106680</xdr:rowOff>
    </xdr:to>
    <xdr:cxnSp macro="">
      <xdr:nvCxnSpPr>
        <xdr:cNvPr id="464" name="直線コネクタ 463"/>
        <xdr:cNvCxnSpPr/>
      </xdr:nvCxnSpPr>
      <xdr:spPr>
        <a:xfrm flipV="1">
          <a:off x="6835140" y="1613281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137795</xdr:rowOff>
    </xdr:from>
    <xdr:to xmlns:xdr="http://schemas.openxmlformats.org/drawingml/2006/spreadsheetDrawing">
      <xdr:col>41</xdr:col>
      <xdr:colOff>101600</xdr:colOff>
      <xdr:row>98</xdr:row>
      <xdr:rowOff>67945</xdr:rowOff>
    </xdr:to>
    <xdr:sp macro="" textlink="">
      <xdr:nvSpPr>
        <xdr:cNvPr id="465" name="フローチャート: 判断 464"/>
        <xdr:cNvSpPr/>
      </xdr:nvSpPr>
      <xdr:spPr>
        <a:xfrm>
          <a:off x="7654290" y="161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59055</xdr:rowOff>
    </xdr:from>
    <xdr:ext cx="596265" cy="259080"/>
    <xdr:sp macro="" textlink="">
      <xdr:nvSpPr>
        <xdr:cNvPr id="466" name="テキスト ボックス 465"/>
        <xdr:cNvSpPr txBox="1"/>
      </xdr:nvSpPr>
      <xdr:spPr>
        <a:xfrm>
          <a:off x="7412990" y="162896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151130</xdr:rowOff>
    </xdr:from>
    <xdr:to xmlns:xdr="http://schemas.openxmlformats.org/drawingml/2006/spreadsheetDrawing">
      <xdr:col>36</xdr:col>
      <xdr:colOff>165100</xdr:colOff>
      <xdr:row>98</xdr:row>
      <xdr:rowOff>81280</xdr:rowOff>
    </xdr:to>
    <xdr:sp macro="" textlink="">
      <xdr:nvSpPr>
        <xdr:cNvPr id="467" name="フローチャート: 判断 466"/>
        <xdr:cNvSpPr/>
      </xdr:nvSpPr>
      <xdr:spPr>
        <a:xfrm>
          <a:off x="6784340" y="1621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72390</xdr:rowOff>
    </xdr:from>
    <xdr:ext cx="596265" cy="259080"/>
    <xdr:sp macro="" textlink="">
      <xdr:nvSpPr>
        <xdr:cNvPr id="468" name="テキスト ボックス 467"/>
        <xdr:cNvSpPr txBox="1"/>
      </xdr:nvSpPr>
      <xdr:spPr>
        <a:xfrm>
          <a:off x="6539230" y="163029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0" name="テキスト ボックス 469"/>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1" name="テキスト ボックス 470"/>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2" name="テキスト ボックス 471"/>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3" name="テキスト ボックス 472"/>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156210</xdr:rowOff>
    </xdr:from>
    <xdr:to xmlns:xdr="http://schemas.openxmlformats.org/drawingml/2006/spreadsheetDrawing">
      <xdr:col>55</xdr:col>
      <xdr:colOff>50800</xdr:colOff>
      <xdr:row>97</xdr:row>
      <xdr:rowOff>86360</xdr:rowOff>
    </xdr:to>
    <xdr:sp macro="" textlink="">
      <xdr:nvSpPr>
        <xdr:cNvPr id="474" name="楕円 473"/>
        <xdr:cNvSpPr/>
      </xdr:nvSpPr>
      <xdr:spPr>
        <a:xfrm>
          <a:off x="10220960" y="160439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7620</xdr:rowOff>
    </xdr:from>
    <xdr:ext cx="598170" cy="255905"/>
    <xdr:sp macro="" textlink="">
      <xdr:nvSpPr>
        <xdr:cNvPr id="475" name="土木費該当値テキスト"/>
        <xdr:cNvSpPr txBox="1"/>
      </xdr:nvSpPr>
      <xdr:spPr>
        <a:xfrm>
          <a:off x="10318750" y="1589532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21590</xdr:rowOff>
    </xdr:from>
    <xdr:to xmlns:xdr="http://schemas.openxmlformats.org/drawingml/2006/spreadsheetDrawing">
      <xdr:col>50</xdr:col>
      <xdr:colOff>165100</xdr:colOff>
      <xdr:row>97</xdr:row>
      <xdr:rowOff>123190</xdr:rowOff>
    </xdr:to>
    <xdr:sp macro="" textlink="">
      <xdr:nvSpPr>
        <xdr:cNvPr id="476" name="楕円 475"/>
        <xdr:cNvSpPr/>
      </xdr:nvSpPr>
      <xdr:spPr>
        <a:xfrm>
          <a:off x="9398000"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139700</xdr:rowOff>
    </xdr:from>
    <xdr:ext cx="596265" cy="259080"/>
    <xdr:sp macro="" textlink="">
      <xdr:nvSpPr>
        <xdr:cNvPr id="477" name="テキスト ボックス 476"/>
        <xdr:cNvSpPr txBox="1"/>
      </xdr:nvSpPr>
      <xdr:spPr>
        <a:xfrm>
          <a:off x="9152890" y="158559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20320</xdr:rowOff>
    </xdr:from>
    <xdr:to xmlns:xdr="http://schemas.openxmlformats.org/drawingml/2006/spreadsheetDrawing">
      <xdr:col>46</xdr:col>
      <xdr:colOff>38100</xdr:colOff>
      <xdr:row>97</xdr:row>
      <xdr:rowOff>121920</xdr:rowOff>
    </xdr:to>
    <xdr:sp macro="" textlink="">
      <xdr:nvSpPr>
        <xdr:cNvPr id="478" name="楕円 477"/>
        <xdr:cNvSpPr/>
      </xdr:nvSpPr>
      <xdr:spPr>
        <a:xfrm>
          <a:off x="8528050" y="160794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138430</xdr:rowOff>
    </xdr:from>
    <xdr:ext cx="596265" cy="259080"/>
    <xdr:sp macro="" textlink="">
      <xdr:nvSpPr>
        <xdr:cNvPr id="479" name="テキスト ボックス 478"/>
        <xdr:cNvSpPr txBox="1"/>
      </xdr:nvSpPr>
      <xdr:spPr>
        <a:xfrm>
          <a:off x="8282940" y="158546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22860</xdr:rowOff>
    </xdr:from>
    <xdr:to xmlns:xdr="http://schemas.openxmlformats.org/drawingml/2006/spreadsheetDrawing">
      <xdr:col>41</xdr:col>
      <xdr:colOff>101600</xdr:colOff>
      <xdr:row>97</xdr:row>
      <xdr:rowOff>124460</xdr:rowOff>
    </xdr:to>
    <xdr:sp macro="" textlink="">
      <xdr:nvSpPr>
        <xdr:cNvPr id="480" name="楕円 479"/>
        <xdr:cNvSpPr/>
      </xdr:nvSpPr>
      <xdr:spPr>
        <a:xfrm>
          <a:off x="7654290" y="160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140970</xdr:rowOff>
    </xdr:from>
    <xdr:ext cx="596265" cy="259080"/>
    <xdr:sp macro="" textlink="">
      <xdr:nvSpPr>
        <xdr:cNvPr id="481" name="テキスト ボックス 480"/>
        <xdr:cNvSpPr txBox="1"/>
      </xdr:nvSpPr>
      <xdr:spPr>
        <a:xfrm>
          <a:off x="7412990" y="158572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55880</xdr:rowOff>
    </xdr:from>
    <xdr:to xmlns:xdr="http://schemas.openxmlformats.org/drawingml/2006/spreadsheetDrawing">
      <xdr:col>36</xdr:col>
      <xdr:colOff>165100</xdr:colOff>
      <xdr:row>97</xdr:row>
      <xdr:rowOff>157480</xdr:rowOff>
    </xdr:to>
    <xdr:sp macro="" textlink="">
      <xdr:nvSpPr>
        <xdr:cNvPr id="482" name="楕円 481"/>
        <xdr:cNvSpPr/>
      </xdr:nvSpPr>
      <xdr:spPr>
        <a:xfrm>
          <a:off x="678434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2540</xdr:rowOff>
    </xdr:from>
    <xdr:ext cx="596265" cy="259080"/>
    <xdr:sp macro="" textlink="">
      <xdr:nvSpPr>
        <xdr:cNvPr id="483" name="テキスト ボックス 482"/>
        <xdr:cNvSpPr txBox="1"/>
      </xdr:nvSpPr>
      <xdr:spPr>
        <a:xfrm>
          <a:off x="6539230" y="158902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1" name="正方形/長方形 490"/>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885"/>
    <xdr:sp macro="" textlink="">
      <xdr:nvSpPr>
        <xdr:cNvPr id="492" name="テキスト ボックス 491"/>
        <xdr:cNvSpPr txBox="1"/>
      </xdr:nvSpPr>
      <xdr:spPr>
        <a:xfrm>
          <a:off x="1216025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3" name="直線コネクタ 492"/>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4" name="直線コネクタ 493"/>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6380" cy="256540"/>
    <xdr:sp macro="" textlink="">
      <xdr:nvSpPr>
        <xdr:cNvPr id="495" name="テキスト ボックス 494"/>
        <xdr:cNvSpPr txBox="1"/>
      </xdr:nvSpPr>
      <xdr:spPr>
        <a:xfrm>
          <a:off x="11953240" y="628015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6" name="直線コネクタ 495"/>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3090" cy="255905"/>
    <xdr:sp macro="" textlink="">
      <xdr:nvSpPr>
        <xdr:cNvPr id="497" name="テキスト ボックス 496"/>
        <xdr:cNvSpPr txBox="1"/>
      </xdr:nvSpPr>
      <xdr:spPr>
        <a:xfrm>
          <a:off x="11614150" y="58394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498" name="直線コネクタ 497"/>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3090" cy="256540"/>
    <xdr:sp macro="" textlink="">
      <xdr:nvSpPr>
        <xdr:cNvPr id="499" name="テキスト ボックス 498"/>
        <xdr:cNvSpPr txBox="1"/>
      </xdr:nvSpPr>
      <xdr:spPr>
        <a:xfrm>
          <a:off x="11614150" y="54013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0" name="直線コネクタ 499"/>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165100</xdr:rowOff>
    </xdr:from>
    <xdr:ext cx="593090" cy="256540"/>
    <xdr:sp macro="" textlink="">
      <xdr:nvSpPr>
        <xdr:cNvPr id="501" name="テキスト ボックス 500"/>
        <xdr:cNvSpPr txBox="1"/>
      </xdr:nvSpPr>
      <xdr:spPr>
        <a:xfrm>
          <a:off x="11614150" y="49593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5905"/>
    <xdr:sp macro="" textlink="">
      <xdr:nvSpPr>
        <xdr:cNvPr id="503" name="テキスト ボックス 502"/>
        <xdr:cNvSpPr txBox="1"/>
      </xdr:nvSpPr>
      <xdr:spPr>
        <a:xfrm>
          <a:off x="11614150" y="4518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4"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147955</xdr:rowOff>
    </xdr:from>
    <xdr:to xmlns:xdr="http://schemas.openxmlformats.org/drawingml/2006/spreadsheetDrawing">
      <xdr:col>85</xdr:col>
      <xdr:colOff>126365</xdr:colOff>
      <xdr:row>38</xdr:row>
      <xdr:rowOff>102235</xdr:rowOff>
    </xdr:to>
    <xdr:cxnSp macro="">
      <xdr:nvCxnSpPr>
        <xdr:cNvPr id="505" name="直線コネクタ 504"/>
        <xdr:cNvCxnSpPr/>
      </xdr:nvCxnSpPr>
      <xdr:spPr>
        <a:xfrm flipV="1">
          <a:off x="15993745" y="5107305"/>
          <a:ext cx="127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106045</xdr:rowOff>
    </xdr:from>
    <xdr:ext cx="469265" cy="259080"/>
    <xdr:sp macro="" textlink="">
      <xdr:nvSpPr>
        <xdr:cNvPr id="506" name="消防費最小値テキスト"/>
        <xdr:cNvSpPr txBox="1"/>
      </xdr:nvSpPr>
      <xdr:spPr>
        <a:xfrm>
          <a:off x="16046450" y="6386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102235</xdr:rowOff>
    </xdr:from>
    <xdr:to xmlns:xdr="http://schemas.openxmlformats.org/drawingml/2006/spreadsheetDrawing">
      <xdr:col>86</xdr:col>
      <xdr:colOff>25400</xdr:colOff>
      <xdr:row>38</xdr:row>
      <xdr:rowOff>102235</xdr:rowOff>
    </xdr:to>
    <xdr:cxnSp macro="">
      <xdr:nvCxnSpPr>
        <xdr:cNvPr id="507" name="直線コネクタ 506"/>
        <xdr:cNvCxnSpPr/>
      </xdr:nvCxnSpPr>
      <xdr:spPr>
        <a:xfrm>
          <a:off x="15906750" y="63823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94615</xdr:rowOff>
    </xdr:from>
    <xdr:ext cx="598170" cy="258445"/>
    <xdr:sp macro="" textlink="">
      <xdr:nvSpPr>
        <xdr:cNvPr id="508" name="消防費最大値テキスト"/>
        <xdr:cNvSpPr txBox="1"/>
      </xdr:nvSpPr>
      <xdr:spPr>
        <a:xfrm>
          <a:off x="16046450" y="4888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298,142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147955</xdr:rowOff>
    </xdr:from>
    <xdr:to xmlns:xdr="http://schemas.openxmlformats.org/drawingml/2006/spreadsheetDrawing">
      <xdr:col>86</xdr:col>
      <xdr:colOff>25400</xdr:colOff>
      <xdr:row>30</xdr:row>
      <xdr:rowOff>147955</xdr:rowOff>
    </xdr:to>
    <xdr:cxnSp macro="">
      <xdr:nvCxnSpPr>
        <xdr:cNvPr id="509" name="直線コネクタ 508"/>
        <xdr:cNvCxnSpPr/>
      </xdr:nvCxnSpPr>
      <xdr:spPr>
        <a:xfrm>
          <a:off x="15906750" y="5107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53975</xdr:rowOff>
    </xdr:from>
    <xdr:to xmlns:xdr="http://schemas.openxmlformats.org/drawingml/2006/spreadsheetDrawing">
      <xdr:col>85</xdr:col>
      <xdr:colOff>127000</xdr:colOff>
      <xdr:row>37</xdr:row>
      <xdr:rowOff>55245</xdr:rowOff>
    </xdr:to>
    <xdr:cxnSp macro="">
      <xdr:nvCxnSpPr>
        <xdr:cNvPr id="510" name="直線コネクタ 509"/>
        <xdr:cNvCxnSpPr/>
      </xdr:nvCxnSpPr>
      <xdr:spPr>
        <a:xfrm flipV="1">
          <a:off x="15172690" y="6169025"/>
          <a:ext cx="8229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12700</xdr:rowOff>
    </xdr:from>
    <xdr:ext cx="534035" cy="259080"/>
    <xdr:sp macro="" textlink="">
      <xdr:nvSpPr>
        <xdr:cNvPr id="511" name="消防費平均値テキスト"/>
        <xdr:cNvSpPr txBox="1"/>
      </xdr:nvSpPr>
      <xdr:spPr>
        <a:xfrm>
          <a:off x="16046450" y="59626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161290</xdr:rowOff>
    </xdr:from>
    <xdr:to xmlns:xdr="http://schemas.openxmlformats.org/drawingml/2006/spreadsheetDrawing">
      <xdr:col>85</xdr:col>
      <xdr:colOff>177800</xdr:colOff>
      <xdr:row>37</xdr:row>
      <xdr:rowOff>91440</xdr:rowOff>
    </xdr:to>
    <xdr:sp macro="" textlink="">
      <xdr:nvSpPr>
        <xdr:cNvPr id="512" name="フローチャート: 判断 511"/>
        <xdr:cNvSpPr/>
      </xdr:nvSpPr>
      <xdr:spPr>
        <a:xfrm>
          <a:off x="15944850" y="6111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55245</xdr:rowOff>
    </xdr:from>
    <xdr:to xmlns:xdr="http://schemas.openxmlformats.org/drawingml/2006/spreadsheetDrawing">
      <xdr:col>81</xdr:col>
      <xdr:colOff>50800</xdr:colOff>
      <xdr:row>37</xdr:row>
      <xdr:rowOff>85090</xdr:rowOff>
    </xdr:to>
    <xdr:cxnSp macro="">
      <xdr:nvCxnSpPr>
        <xdr:cNvPr id="513" name="直線コネクタ 512"/>
        <xdr:cNvCxnSpPr/>
      </xdr:nvCxnSpPr>
      <xdr:spPr>
        <a:xfrm flipV="1">
          <a:off x="14302740" y="6170295"/>
          <a:ext cx="869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165100</xdr:rowOff>
    </xdr:from>
    <xdr:to xmlns:xdr="http://schemas.openxmlformats.org/drawingml/2006/spreadsheetDrawing">
      <xdr:col>81</xdr:col>
      <xdr:colOff>101600</xdr:colOff>
      <xdr:row>37</xdr:row>
      <xdr:rowOff>97790</xdr:rowOff>
    </xdr:to>
    <xdr:sp macro="" textlink="">
      <xdr:nvSpPr>
        <xdr:cNvPr id="514" name="フローチャート: 判断 513"/>
        <xdr:cNvSpPr/>
      </xdr:nvSpPr>
      <xdr:spPr>
        <a:xfrm>
          <a:off x="1512189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114300</xdr:rowOff>
    </xdr:from>
    <xdr:ext cx="531495" cy="259080"/>
    <xdr:sp macro="" textlink="">
      <xdr:nvSpPr>
        <xdr:cNvPr id="515" name="テキスト ボックス 514"/>
        <xdr:cNvSpPr txBox="1"/>
      </xdr:nvSpPr>
      <xdr:spPr>
        <a:xfrm>
          <a:off x="14912975" y="589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97790</xdr:rowOff>
    </xdr:from>
    <xdr:to xmlns:xdr="http://schemas.openxmlformats.org/drawingml/2006/spreadsheetDrawing">
      <xdr:col>76</xdr:col>
      <xdr:colOff>114300</xdr:colOff>
      <xdr:row>37</xdr:row>
      <xdr:rowOff>85090</xdr:rowOff>
    </xdr:to>
    <xdr:cxnSp macro="">
      <xdr:nvCxnSpPr>
        <xdr:cNvPr id="516" name="直線コネクタ 515"/>
        <xdr:cNvCxnSpPr/>
      </xdr:nvCxnSpPr>
      <xdr:spPr>
        <a:xfrm>
          <a:off x="13432790" y="6047740"/>
          <a:ext cx="86995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0</xdr:rowOff>
    </xdr:from>
    <xdr:to xmlns:xdr="http://schemas.openxmlformats.org/drawingml/2006/spreadsheetDrawing">
      <xdr:col>76</xdr:col>
      <xdr:colOff>165100</xdr:colOff>
      <xdr:row>37</xdr:row>
      <xdr:rowOff>101600</xdr:rowOff>
    </xdr:to>
    <xdr:sp macro="" textlink="">
      <xdr:nvSpPr>
        <xdr:cNvPr id="517" name="フローチャート: 判断 516"/>
        <xdr:cNvSpPr/>
      </xdr:nvSpPr>
      <xdr:spPr>
        <a:xfrm>
          <a:off x="1425194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118110</xdr:rowOff>
    </xdr:from>
    <xdr:ext cx="531495" cy="258445"/>
    <xdr:sp macro="" textlink="">
      <xdr:nvSpPr>
        <xdr:cNvPr id="518" name="テキスト ボックス 517"/>
        <xdr:cNvSpPr txBox="1"/>
      </xdr:nvSpPr>
      <xdr:spPr>
        <a:xfrm>
          <a:off x="14039215" y="5902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97790</xdr:rowOff>
    </xdr:from>
    <xdr:to xmlns:xdr="http://schemas.openxmlformats.org/drawingml/2006/spreadsheetDrawing">
      <xdr:col>71</xdr:col>
      <xdr:colOff>177800</xdr:colOff>
      <xdr:row>37</xdr:row>
      <xdr:rowOff>53340</xdr:rowOff>
    </xdr:to>
    <xdr:cxnSp macro="">
      <xdr:nvCxnSpPr>
        <xdr:cNvPr id="519" name="直線コネクタ 518"/>
        <xdr:cNvCxnSpPr/>
      </xdr:nvCxnSpPr>
      <xdr:spPr>
        <a:xfrm flipV="1">
          <a:off x="12559030" y="6047740"/>
          <a:ext cx="87376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111760</xdr:rowOff>
    </xdr:from>
    <xdr:to xmlns:xdr="http://schemas.openxmlformats.org/drawingml/2006/spreadsheetDrawing">
      <xdr:col>72</xdr:col>
      <xdr:colOff>38100</xdr:colOff>
      <xdr:row>37</xdr:row>
      <xdr:rowOff>41910</xdr:rowOff>
    </xdr:to>
    <xdr:sp macro="" textlink="">
      <xdr:nvSpPr>
        <xdr:cNvPr id="520" name="フローチャート: 判断 519"/>
        <xdr:cNvSpPr/>
      </xdr:nvSpPr>
      <xdr:spPr>
        <a:xfrm>
          <a:off x="13381990" y="60617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33020</xdr:rowOff>
    </xdr:from>
    <xdr:ext cx="531495" cy="259080"/>
    <xdr:sp macro="" textlink="">
      <xdr:nvSpPr>
        <xdr:cNvPr id="521" name="テキスト ボックス 520"/>
        <xdr:cNvSpPr txBox="1"/>
      </xdr:nvSpPr>
      <xdr:spPr>
        <a:xfrm>
          <a:off x="13169265" y="6148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17780</xdr:rowOff>
    </xdr:from>
    <xdr:to xmlns:xdr="http://schemas.openxmlformats.org/drawingml/2006/spreadsheetDrawing">
      <xdr:col>67</xdr:col>
      <xdr:colOff>101600</xdr:colOff>
      <xdr:row>37</xdr:row>
      <xdr:rowOff>119380</xdr:rowOff>
    </xdr:to>
    <xdr:sp macro="" textlink="">
      <xdr:nvSpPr>
        <xdr:cNvPr id="522" name="フローチャート: 判断 521"/>
        <xdr:cNvSpPr/>
      </xdr:nvSpPr>
      <xdr:spPr>
        <a:xfrm>
          <a:off x="1250823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110490</xdr:rowOff>
    </xdr:from>
    <xdr:ext cx="531495" cy="256540"/>
    <xdr:sp macro="" textlink="">
      <xdr:nvSpPr>
        <xdr:cNvPr id="523" name="テキスト ボックス 522"/>
        <xdr:cNvSpPr txBox="1"/>
      </xdr:nvSpPr>
      <xdr:spPr>
        <a:xfrm>
          <a:off x="12299315" y="622554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5" name="テキスト ボックス 524"/>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26" name="テキスト ボックス 525"/>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27" name="テキスト ボックス 526"/>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8" name="テキスト ボックス 527"/>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3175</xdr:rowOff>
    </xdr:from>
    <xdr:to xmlns:xdr="http://schemas.openxmlformats.org/drawingml/2006/spreadsheetDrawing">
      <xdr:col>85</xdr:col>
      <xdr:colOff>177800</xdr:colOff>
      <xdr:row>37</xdr:row>
      <xdr:rowOff>104775</xdr:rowOff>
    </xdr:to>
    <xdr:sp macro="" textlink="">
      <xdr:nvSpPr>
        <xdr:cNvPr id="529" name="楕円 528"/>
        <xdr:cNvSpPr/>
      </xdr:nvSpPr>
      <xdr:spPr>
        <a:xfrm>
          <a:off x="1594485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153035</xdr:rowOff>
    </xdr:from>
    <xdr:ext cx="534035" cy="258445"/>
    <xdr:sp macro="" textlink="">
      <xdr:nvSpPr>
        <xdr:cNvPr id="530" name="消防費該当値テキスト"/>
        <xdr:cNvSpPr txBox="1"/>
      </xdr:nvSpPr>
      <xdr:spPr>
        <a:xfrm>
          <a:off x="16046450" y="6102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4445</xdr:rowOff>
    </xdr:from>
    <xdr:to xmlns:xdr="http://schemas.openxmlformats.org/drawingml/2006/spreadsheetDrawing">
      <xdr:col>81</xdr:col>
      <xdr:colOff>101600</xdr:colOff>
      <xdr:row>37</xdr:row>
      <xdr:rowOff>106045</xdr:rowOff>
    </xdr:to>
    <xdr:sp macro="" textlink="">
      <xdr:nvSpPr>
        <xdr:cNvPr id="531" name="楕円 530"/>
        <xdr:cNvSpPr/>
      </xdr:nvSpPr>
      <xdr:spPr>
        <a:xfrm>
          <a:off x="1512189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97790</xdr:rowOff>
    </xdr:from>
    <xdr:ext cx="531495" cy="255905"/>
    <xdr:sp macro="" textlink="">
      <xdr:nvSpPr>
        <xdr:cNvPr id="532" name="テキスト ボックス 531"/>
        <xdr:cNvSpPr txBox="1"/>
      </xdr:nvSpPr>
      <xdr:spPr>
        <a:xfrm>
          <a:off x="14912975" y="6212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34290</xdr:rowOff>
    </xdr:from>
    <xdr:to xmlns:xdr="http://schemas.openxmlformats.org/drawingml/2006/spreadsheetDrawing">
      <xdr:col>76</xdr:col>
      <xdr:colOff>165100</xdr:colOff>
      <xdr:row>37</xdr:row>
      <xdr:rowOff>135890</xdr:rowOff>
    </xdr:to>
    <xdr:sp macro="" textlink="">
      <xdr:nvSpPr>
        <xdr:cNvPr id="533" name="楕円 532"/>
        <xdr:cNvSpPr/>
      </xdr:nvSpPr>
      <xdr:spPr>
        <a:xfrm>
          <a:off x="1425194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127000</xdr:rowOff>
    </xdr:from>
    <xdr:ext cx="531495" cy="258445"/>
    <xdr:sp macro="" textlink="">
      <xdr:nvSpPr>
        <xdr:cNvPr id="534" name="テキスト ボックス 533"/>
        <xdr:cNvSpPr txBox="1"/>
      </xdr:nvSpPr>
      <xdr:spPr>
        <a:xfrm>
          <a:off x="14039215" y="62420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46355</xdr:rowOff>
    </xdr:from>
    <xdr:to xmlns:xdr="http://schemas.openxmlformats.org/drawingml/2006/spreadsheetDrawing">
      <xdr:col>72</xdr:col>
      <xdr:colOff>38100</xdr:colOff>
      <xdr:row>36</xdr:row>
      <xdr:rowOff>147955</xdr:rowOff>
    </xdr:to>
    <xdr:sp macro="" textlink="">
      <xdr:nvSpPr>
        <xdr:cNvPr id="535" name="楕円 534"/>
        <xdr:cNvSpPr/>
      </xdr:nvSpPr>
      <xdr:spPr>
        <a:xfrm>
          <a:off x="13381990" y="59963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164465</xdr:rowOff>
    </xdr:from>
    <xdr:ext cx="531495" cy="258445"/>
    <xdr:sp macro="" textlink="">
      <xdr:nvSpPr>
        <xdr:cNvPr id="536" name="テキスト ボックス 535"/>
        <xdr:cNvSpPr txBox="1"/>
      </xdr:nvSpPr>
      <xdr:spPr>
        <a:xfrm>
          <a:off x="13169265" y="57842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2540</xdr:rowOff>
    </xdr:from>
    <xdr:to xmlns:xdr="http://schemas.openxmlformats.org/drawingml/2006/spreadsheetDrawing">
      <xdr:col>67</xdr:col>
      <xdr:colOff>101600</xdr:colOff>
      <xdr:row>37</xdr:row>
      <xdr:rowOff>104140</xdr:rowOff>
    </xdr:to>
    <xdr:sp macro="" textlink="">
      <xdr:nvSpPr>
        <xdr:cNvPr id="537" name="楕円 536"/>
        <xdr:cNvSpPr/>
      </xdr:nvSpPr>
      <xdr:spPr>
        <a:xfrm>
          <a:off x="1250823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121285</xdr:rowOff>
    </xdr:from>
    <xdr:ext cx="531495" cy="255905"/>
    <xdr:sp macro="" textlink="">
      <xdr:nvSpPr>
        <xdr:cNvPr id="538" name="テキスト ボックス 537"/>
        <xdr:cNvSpPr txBox="1"/>
      </xdr:nvSpPr>
      <xdr:spPr>
        <a:xfrm>
          <a:off x="12299315" y="5906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46" name="正方形/長方形 545"/>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885"/>
    <xdr:sp macro="" textlink="">
      <xdr:nvSpPr>
        <xdr:cNvPr id="547" name="テキスト ボックス 546"/>
        <xdr:cNvSpPr txBox="1"/>
      </xdr:nvSpPr>
      <xdr:spPr>
        <a:xfrm>
          <a:off x="1216025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48" name="直線コネクタ 547"/>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6380" cy="259080"/>
    <xdr:sp macro="" textlink="">
      <xdr:nvSpPr>
        <xdr:cNvPr id="550" name="テキスト ボックス 549"/>
        <xdr:cNvSpPr txBox="1"/>
      </xdr:nvSpPr>
      <xdr:spPr>
        <a:xfrm>
          <a:off x="11953240" y="9655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3090" cy="259080"/>
    <xdr:sp macro="" textlink="">
      <xdr:nvSpPr>
        <xdr:cNvPr id="552" name="テキスト ボックス 551"/>
        <xdr:cNvSpPr txBox="1"/>
      </xdr:nvSpPr>
      <xdr:spPr>
        <a:xfrm>
          <a:off x="11614150" y="9287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3090" cy="256540"/>
    <xdr:sp macro="" textlink="">
      <xdr:nvSpPr>
        <xdr:cNvPr id="554" name="テキスト ボックス 553"/>
        <xdr:cNvSpPr txBox="1"/>
      </xdr:nvSpPr>
      <xdr:spPr>
        <a:xfrm>
          <a:off x="11614150" y="8921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090" cy="258445"/>
    <xdr:sp macro="" textlink="">
      <xdr:nvSpPr>
        <xdr:cNvPr id="556" name="テキスト ボックス 555"/>
        <xdr:cNvSpPr txBox="1"/>
      </xdr:nvSpPr>
      <xdr:spPr>
        <a:xfrm>
          <a:off x="11614150" y="8557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090" cy="258445"/>
    <xdr:sp macro="" textlink="">
      <xdr:nvSpPr>
        <xdr:cNvPr id="558" name="テキスト ボックス 557"/>
        <xdr:cNvSpPr txBox="1"/>
      </xdr:nvSpPr>
      <xdr:spPr>
        <a:xfrm>
          <a:off x="11614150" y="8188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3260" cy="255905"/>
    <xdr:sp macro="" textlink="">
      <xdr:nvSpPr>
        <xdr:cNvPr id="560" name="テキスト ボックス 559"/>
        <xdr:cNvSpPr txBox="1"/>
      </xdr:nvSpPr>
      <xdr:spPr>
        <a:xfrm>
          <a:off x="11527790" y="7820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1"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109220</xdr:rowOff>
    </xdr:from>
    <xdr:to xmlns:xdr="http://schemas.openxmlformats.org/drawingml/2006/spreadsheetDrawing">
      <xdr:col>85</xdr:col>
      <xdr:colOff>126365</xdr:colOff>
      <xdr:row>58</xdr:row>
      <xdr:rowOff>111760</xdr:rowOff>
    </xdr:to>
    <xdr:cxnSp macro="">
      <xdr:nvCxnSpPr>
        <xdr:cNvPr id="562" name="直線コネクタ 561"/>
        <xdr:cNvCxnSpPr/>
      </xdr:nvCxnSpPr>
      <xdr:spPr>
        <a:xfrm flipV="1">
          <a:off x="15993745" y="837057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116205</xdr:rowOff>
    </xdr:from>
    <xdr:ext cx="534035" cy="258445"/>
    <xdr:sp macro="" textlink="">
      <xdr:nvSpPr>
        <xdr:cNvPr id="563" name="教育費最小値テキスト"/>
        <xdr:cNvSpPr txBox="1"/>
      </xdr:nvSpPr>
      <xdr:spPr>
        <a:xfrm>
          <a:off x="16046450" y="9698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111760</xdr:rowOff>
    </xdr:from>
    <xdr:to xmlns:xdr="http://schemas.openxmlformats.org/drawingml/2006/spreadsheetDrawing">
      <xdr:col>86</xdr:col>
      <xdr:colOff>25400</xdr:colOff>
      <xdr:row>58</xdr:row>
      <xdr:rowOff>111760</xdr:rowOff>
    </xdr:to>
    <xdr:cxnSp macro="">
      <xdr:nvCxnSpPr>
        <xdr:cNvPr id="564" name="直線コネクタ 563"/>
        <xdr:cNvCxnSpPr/>
      </xdr:nvCxnSpPr>
      <xdr:spPr>
        <a:xfrm>
          <a:off x="15906750" y="96939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55245</xdr:rowOff>
    </xdr:from>
    <xdr:ext cx="598170" cy="255905"/>
    <xdr:sp macro="" textlink="">
      <xdr:nvSpPr>
        <xdr:cNvPr id="565" name="教育費最大値テキスト"/>
        <xdr:cNvSpPr txBox="1"/>
      </xdr:nvSpPr>
      <xdr:spPr>
        <a:xfrm>
          <a:off x="16046450" y="815149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776,328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109220</xdr:rowOff>
    </xdr:from>
    <xdr:to xmlns:xdr="http://schemas.openxmlformats.org/drawingml/2006/spreadsheetDrawing">
      <xdr:col>86</xdr:col>
      <xdr:colOff>25400</xdr:colOff>
      <xdr:row>50</xdr:row>
      <xdr:rowOff>109220</xdr:rowOff>
    </xdr:to>
    <xdr:cxnSp macro="">
      <xdr:nvCxnSpPr>
        <xdr:cNvPr id="566" name="直線コネクタ 565"/>
        <xdr:cNvCxnSpPr/>
      </xdr:nvCxnSpPr>
      <xdr:spPr>
        <a:xfrm>
          <a:off x="15906750" y="83705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10795</xdr:rowOff>
    </xdr:from>
    <xdr:to xmlns:xdr="http://schemas.openxmlformats.org/drawingml/2006/spreadsheetDrawing">
      <xdr:col>85</xdr:col>
      <xdr:colOff>127000</xdr:colOff>
      <xdr:row>57</xdr:row>
      <xdr:rowOff>138430</xdr:rowOff>
    </xdr:to>
    <xdr:cxnSp macro="">
      <xdr:nvCxnSpPr>
        <xdr:cNvPr id="567" name="直線コネクタ 566"/>
        <xdr:cNvCxnSpPr/>
      </xdr:nvCxnSpPr>
      <xdr:spPr>
        <a:xfrm flipV="1">
          <a:off x="15172690" y="9427845"/>
          <a:ext cx="82296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8890</xdr:rowOff>
    </xdr:from>
    <xdr:ext cx="598170" cy="256540"/>
    <xdr:sp macro="" textlink="">
      <xdr:nvSpPr>
        <xdr:cNvPr id="568" name="教育費平均値テキスト"/>
        <xdr:cNvSpPr txBox="1"/>
      </xdr:nvSpPr>
      <xdr:spPr>
        <a:xfrm>
          <a:off x="16046450" y="9425940"/>
          <a:ext cx="5981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30480</xdr:rowOff>
    </xdr:from>
    <xdr:to xmlns:xdr="http://schemas.openxmlformats.org/drawingml/2006/spreadsheetDrawing">
      <xdr:col>85</xdr:col>
      <xdr:colOff>177800</xdr:colOff>
      <xdr:row>57</xdr:row>
      <xdr:rowOff>132080</xdr:rowOff>
    </xdr:to>
    <xdr:sp macro="" textlink="">
      <xdr:nvSpPr>
        <xdr:cNvPr id="569" name="フローチャート: 判断 568"/>
        <xdr:cNvSpPr/>
      </xdr:nvSpPr>
      <xdr:spPr>
        <a:xfrm>
          <a:off x="15944850" y="944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138430</xdr:rowOff>
    </xdr:from>
    <xdr:to xmlns:xdr="http://schemas.openxmlformats.org/drawingml/2006/spreadsheetDrawing">
      <xdr:col>81</xdr:col>
      <xdr:colOff>50800</xdr:colOff>
      <xdr:row>57</xdr:row>
      <xdr:rowOff>146685</xdr:rowOff>
    </xdr:to>
    <xdr:cxnSp macro="">
      <xdr:nvCxnSpPr>
        <xdr:cNvPr id="570" name="直線コネクタ 569"/>
        <xdr:cNvCxnSpPr/>
      </xdr:nvCxnSpPr>
      <xdr:spPr>
        <a:xfrm flipV="1">
          <a:off x="14302740" y="955548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74930</xdr:rowOff>
    </xdr:from>
    <xdr:to xmlns:xdr="http://schemas.openxmlformats.org/drawingml/2006/spreadsheetDrawing">
      <xdr:col>81</xdr:col>
      <xdr:colOff>101600</xdr:colOff>
      <xdr:row>58</xdr:row>
      <xdr:rowOff>5080</xdr:rowOff>
    </xdr:to>
    <xdr:sp macro="" textlink="">
      <xdr:nvSpPr>
        <xdr:cNvPr id="571" name="フローチャート: 判断 570"/>
        <xdr:cNvSpPr/>
      </xdr:nvSpPr>
      <xdr:spPr>
        <a:xfrm>
          <a:off x="15121890" y="9491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21590</xdr:rowOff>
    </xdr:from>
    <xdr:ext cx="596265" cy="258445"/>
    <xdr:sp macro="" textlink="">
      <xdr:nvSpPr>
        <xdr:cNvPr id="572" name="テキスト ボックス 571"/>
        <xdr:cNvSpPr txBox="1"/>
      </xdr:nvSpPr>
      <xdr:spPr>
        <a:xfrm>
          <a:off x="14880590" y="927354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117475</xdr:rowOff>
    </xdr:from>
    <xdr:to xmlns:xdr="http://schemas.openxmlformats.org/drawingml/2006/spreadsheetDrawing">
      <xdr:col>76</xdr:col>
      <xdr:colOff>114300</xdr:colOff>
      <xdr:row>57</xdr:row>
      <xdr:rowOff>146685</xdr:rowOff>
    </xdr:to>
    <xdr:cxnSp macro="">
      <xdr:nvCxnSpPr>
        <xdr:cNvPr id="573" name="直線コネクタ 572"/>
        <xdr:cNvCxnSpPr/>
      </xdr:nvCxnSpPr>
      <xdr:spPr>
        <a:xfrm>
          <a:off x="13432790" y="9534525"/>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71120</xdr:rowOff>
    </xdr:from>
    <xdr:to xmlns:xdr="http://schemas.openxmlformats.org/drawingml/2006/spreadsheetDrawing">
      <xdr:col>76</xdr:col>
      <xdr:colOff>165100</xdr:colOff>
      <xdr:row>58</xdr:row>
      <xdr:rowOff>1270</xdr:rowOff>
    </xdr:to>
    <xdr:sp macro="" textlink="">
      <xdr:nvSpPr>
        <xdr:cNvPr id="574" name="フローチャート: 判断 573"/>
        <xdr:cNvSpPr/>
      </xdr:nvSpPr>
      <xdr:spPr>
        <a:xfrm>
          <a:off x="14251940" y="9488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17780</xdr:rowOff>
    </xdr:from>
    <xdr:ext cx="596265" cy="255905"/>
    <xdr:sp macro="" textlink="">
      <xdr:nvSpPr>
        <xdr:cNvPr id="575" name="テキスト ボックス 574"/>
        <xdr:cNvSpPr txBox="1"/>
      </xdr:nvSpPr>
      <xdr:spPr>
        <a:xfrm>
          <a:off x="14006830" y="926973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117475</xdr:rowOff>
    </xdr:from>
    <xdr:to xmlns:xdr="http://schemas.openxmlformats.org/drawingml/2006/spreadsheetDrawing">
      <xdr:col>71</xdr:col>
      <xdr:colOff>177800</xdr:colOff>
      <xdr:row>57</xdr:row>
      <xdr:rowOff>134620</xdr:rowOff>
    </xdr:to>
    <xdr:cxnSp macro="">
      <xdr:nvCxnSpPr>
        <xdr:cNvPr id="576" name="直線コネクタ 575"/>
        <xdr:cNvCxnSpPr/>
      </xdr:nvCxnSpPr>
      <xdr:spPr>
        <a:xfrm flipV="1">
          <a:off x="12559030" y="9534525"/>
          <a:ext cx="8737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69850</xdr:rowOff>
    </xdr:from>
    <xdr:to xmlns:xdr="http://schemas.openxmlformats.org/drawingml/2006/spreadsheetDrawing">
      <xdr:col>72</xdr:col>
      <xdr:colOff>38100</xdr:colOff>
      <xdr:row>57</xdr:row>
      <xdr:rowOff>165100</xdr:rowOff>
    </xdr:to>
    <xdr:sp macro="" textlink="">
      <xdr:nvSpPr>
        <xdr:cNvPr id="577" name="フローチャート: 判断 576"/>
        <xdr:cNvSpPr/>
      </xdr:nvSpPr>
      <xdr:spPr>
        <a:xfrm>
          <a:off x="13381990" y="94869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57</xdr:row>
      <xdr:rowOff>162560</xdr:rowOff>
    </xdr:from>
    <xdr:ext cx="596265" cy="258445"/>
    <xdr:sp macro="" textlink="">
      <xdr:nvSpPr>
        <xdr:cNvPr id="578" name="テキスト ボックス 577"/>
        <xdr:cNvSpPr txBox="1"/>
      </xdr:nvSpPr>
      <xdr:spPr>
        <a:xfrm>
          <a:off x="13136880" y="957961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79" name="フローチャート: 判断 578"/>
        <xdr:cNvSpPr/>
      </xdr:nvSpPr>
      <xdr:spPr>
        <a:xfrm>
          <a:off x="12508230" y="9520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24765</xdr:rowOff>
    </xdr:from>
    <xdr:ext cx="596265" cy="258445"/>
    <xdr:sp macro="" textlink="">
      <xdr:nvSpPr>
        <xdr:cNvPr id="580" name="テキスト ボックス 579"/>
        <xdr:cNvSpPr txBox="1"/>
      </xdr:nvSpPr>
      <xdr:spPr>
        <a:xfrm>
          <a:off x="12266930" y="96069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2" name="テキスト ボックス 581"/>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83" name="テキスト ボックス 582"/>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84" name="テキスト ボックス 583"/>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5" name="テキスト ボックス 584"/>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177800</xdr:colOff>
      <xdr:row>57</xdr:row>
      <xdr:rowOff>61595</xdr:rowOff>
    </xdr:to>
    <xdr:sp macro="" textlink="">
      <xdr:nvSpPr>
        <xdr:cNvPr id="586" name="楕円 585"/>
        <xdr:cNvSpPr/>
      </xdr:nvSpPr>
      <xdr:spPr>
        <a:xfrm>
          <a:off x="15944850" y="93840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154940</xdr:rowOff>
    </xdr:from>
    <xdr:ext cx="598170" cy="255905"/>
    <xdr:sp macro="" textlink="">
      <xdr:nvSpPr>
        <xdr:cNvPr id="587" name="教育費該当値テキスト"/>
        <xdr:cNvSpPr txBox="1"/>
      </xdr:nvSpPr>
      <xdr:spPr>
        <a:xfrm>
          <a:off x="16046450" y="924179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87630</xdr:rowOff>
    </xdr:from>
    <xdr:to xmlns:xdr="http://schemas.openxmlformats.org/drawingml/2006/spreadsheetDrawing">
      <xdr:col>81</xdr:col>
      <xdr:colOff>101600</xdr:colOff>
      <xdr:row>58</xdr:row>
      <xdr:rowOff>17780</xdr:rowOff>
    </xdr:to>
    <xdr:sp macro="" textlink="">
      <xdr:nvSpPr>
        <xdr:cNvPr id="588" name="楕円 587"/>
        <xdr:cNvSpPr/>
      </xdr:nvSpPr>
      <xdr:spPr>
        <a:xfrm>
          <a:off x="15121890" y="9504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8890</xdr:rowOff>
    </xdr:from>
    <xdr:ext cx="596265" cy="256540"/>
    <xdr:sp macro="" textlink="">
      <xdr:nvSpPr>
        <xdr:cNvPr id="589" name="テキスト ボックス 588"/>
        <xdr:cNvSpPr txBox="1"/>
      </xdr:nvSpPr>
      <xdr:spPr>
        <a:xfrm>
          <a:off x="14880590" y="95910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95885</xdr:rowOff>
    </xdr:from>
    <xdr:to xmlns:xdr="http://schemas.openxmlformats.org/drawingml/2006/spreadsheetDrawing">
      <xdr:col>76</xdr:col>
      <xdr:colOff>165100</xdr:colOff>
      <xdr:row>58</xdr:row>
      <xdr:rowOff>26035</xdr:rowOff>
    </xdr:to>
    <xdr:sp macro="" textlink="">
      <xdr:nvSpPr>
        <xdr:cNvPr id="590" name="楕円 589"/>
        <xdr:cNvSpPr/>
      </xdr:nvSpPr>
      <xdr:spPr>
        <a:xfrm>
          <a:off x="14251940" y="9512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17780</xdr:rowOff>
    </xdr:from>
    <xdr:ext cx="596265" cy="255905"/>
    <xdr:sp macro="" textlink="">
      <xdr:nvSpPr>
        <xdr:cNvPr id="591" name="テキスト ボックス 590"/>
        <xdr:cNvSpPr txBox="1"/>
      </xdr:nvSpPr>
      <xdr:spPr>
        <a:xfrm>
          <a:off x="14006830" y="959993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66675</xdr:rowOff>
    </xdr:from>
    <xdr:to xmlns:xdr="http://schemas.openxmlformats.org/drawingml/2006/spreadsheetDrawing">
      <xdr:col>72</xdr:col>
      <xdr:colOff>38100</xdr:colOff>
      <xdr:row>57</xdr:row>
      <xdr:rowOff>165100</xdr:rowOff>
    </xdr:to>
    <xdr:sp macro="" textlink="">
      <xdr:nvSpPr>
        <xdr:cNvPr id="592" name="楕円 591"/>
        <xdr:cNvSpPr/>
      </xdr:nvSpPr>
      <xdr:spPr>
        <a:xfrm>
          <a:off x="13381990" y="948372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13335</xdr:rowOff>
    </xdr:from>
    <xdr:ext cx="596265" cy="259080"/>
    <xdr:sp macro="" textlink="">
      <xdr:nvSpPr>
        <xdr:cNvPr id="593" name="テキスト ボックス 592"/>
        <xdr:cNvSpPr txBox="1"/>
      </xdr:nvSpPr>
      <xdr:spPr>
        <a:xfrm>
          <a:off x="13136880" y="92652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83820</xdr:rowOff>
    </xdr:from>
    <xdr:to xmlns:xdr="http://schemas.openxmlformats.org/drawingml/2006/spreadsheetDrawing">
      <xdr:col>67</xdr:col>
      <xdr:colOff>101600</xdr:colOff>
      <xdr:row>58</xdr:row>
      <xdr:rowOff>13970</xdr:rowOff>
    </xdr:to>
    <xdr:sp macro="" textlink="">
      <xdr:nvSpPr>
        <xdr:cNvPr id="594" name="楕円 593"/>
        <xdr:cNvSpPr/>
      </xdr:nvSpPr>
      <xdr:spPr>
        <a:xfrm>
          <a:off x="12508230" y="9500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30480</xdr:rowOff>
    </xdr:from>
    <xdr:ext cx="596265" cy="255905"/>
    <xdr:sp macro="" textlink="">
      <xdr:nvSpPr>
        <xdr:cNvPr id="595" name="テキスト ボックス 594"/>
        <xdr:cNvSpPr txBox="1"/>
      </xdr:nvSpPr>
      <xdr:spPr>
        <a:xfrm>
          <a:off x="12266930" y="928243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3" name="正方形/長方形 602"/>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885"/>
    <xdr:sp macro="" textlink="">
      <xdr:nvSpPr>
        <xdr:cNvPr id="604" name="テキスト ボックス 603"/>
        <xdr:cNvSpPr txBox="1"/>
      </xdr:nvSpPr>
      <xdr:spPr>
        <a:xfrm>
          <a:off x="12160250" y="11074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05" name="直線コネクタ 604"/>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07" name="テキスト ボックス 606"/>
        <xdr:cNvSpPr txBox="1"/>
      </xdr:nvSpPr>
      <xdr:spPr>
        <a:xfrm>
          <a:off x="11953240" y="12957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090" cy="259080"/>
    <xdr:sp macro="" textlink="">
      <xdr:nvSpPr>
        <xdr:cNvPr id="609" name="テキスト ボックス 608"/>
        <xdr:cNvSpPr txBox="1"/>
      </xdr:nvSpPr>
      <xdr:spPr>
        <a:xfrm>
          <a:off x="11614150" y="125895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3090" cy="256540"/>
    <xdr:sp macro="" textlink="">
      <xdr:nvSpPr>
        <xdr:cNvPr id="611" name="テキスト ボックス 610"/>
        <xdr:cNvSpPr txBox="1"/>
      </xdr:nvSpPr>
      <xdr:spPr>
        <a:xfrm>
          <a:off x="11614150" y="122237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8445"/>
    <xdr:sp macro="" textlink="">
      <xdr:nvSpPr>
        <xdr:cNvPr id="613" name="テキスト ボックス 612"/>
        <xdr:cNvSpPr txBox="1"/>
      </xdr:nvSpPr>
      <xdr:spPr>
        <a:xfrm>
          <a:off x="11614150" y="118592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3260" cy="258445"/>
    <xdr:sp macro="" textlink="">
      <xdr:nvSpPr>
        <xdr:cNvPr id="615" name="テキスト ボックス 614"/>
        <xdr:cNvSpPr txBox="1"/>
      </xdr:nvSpPr>
      <xdr:spPr>
        <a:xfrm>
          <a:off x="11527790" y="11490960"/>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260" cy="255905"/>
    <xdr:sp macro="" textlink="">
      <xdr:nvSpPr>
        <xdr:cNvPr id="617" name="テキスト ボックス 616"/>
        <xdr:cNvSpPr txBox="1"/>
      </xdr:nvSpPr>
      <xdr:spPr>
        <a:xfrm>
          <a:off x="11527790" y="11122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8"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154940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5993745" y="117182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66675</xdr:rowOff>
    </xdr:from>
    <xdr:ext cx="248920" cy="256540"/>
    <xdr:sp macro="" textlink="">
      <xdr:nvSpPr>
        <xdr:cNvPr id="620" name="災害復旧費最小値テキスト"/>
        <xdr:cNvSpPr txBox="1"/>
      </xdr:nvSpPr>
      <xdr:spPr>
        <a:xfrm>
          <a:off x="16046450" y="13115925"/>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590675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100965</xdr:rowOff>
    </xdr:from>
    <xdr:ext cx="689610" cy="256540"/>
    <xdr:sp macro="" textlink="">
      <xdr:nvSpPr>
        <xdr:cNvPr id="622" name="災害復旧費最大値テキスト"/>
        <xdr:cNvSpPr txBox="1"/>
      </xdr:nvSpPr>
      <xdr:spPr>
        <a:xfrm>
          <a:off x="16046450" y="11499215"/>
          <a:ext cx="6896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1,128,613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154940</xdr:rowOff>
    </xdr:from>
    <xdr:to xmlns:xdr="http://schemas.openxmlformats.org/drawingml/2006/spreadsheetDrawing">
      <xdr:col>86</xdr:col>
      <xdr:colOff>25400</xdr:colOff>
      <xdr:row>70</xdr:row>
      <xdr:rowOff>154940</xdr:rowOff>
    </xdr:to>
    <xdr:cxnSp macro="">
      <xdr:nvCxnSpPr>
        <xdr:cNvPr id="623" name="直線コネクタ 622"/>
        <xdr:cNvCxnSpPr/>
      </xdr:nvCxnSpPr>
      <xdr:spPr>
        <a:xfrm>
          <a:off x="15906750" y="117182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24" name="直線コネクタ 623"/>
        <xdr:cNvCxnSpPr/>
      </xdr:nvCxnSpPr>
      <xdr:spPr>
        <a:xfrm>
          <a:off x="15172690" y="1309370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155575</xdr:rowOff>
    </xdr:from>
    <xdr:ext cx="534035" cy="255905"/>
    <xdr:sp macro="" textlink="">
      <xdr:nvSpPr>
        <xdr:cNvPr id="625" name="災害復旧費平均値テキスト"/>
        <xdr:cNvSpPr txBox="1"/>
      </xdr:nvSpPr>
      <xdr:spPr>
        <a:xfrm>
          <a:off x="16046450" y="12874625"/>
          <a:ext cx="53403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132715</xdr:rowOff>
    </xdr:from>
    <xdr:to xmlns:xdr="http://schemas.openxmlformats.org/drawingml/2006/spreadsheetDrawing">
      <xdr:col>85</xdr:col>
      <xdr:colOff>177800</xdr:colOff>
      <xdr:row>79</xdr:row>
      <xdr:rowOff>63500</xdr:rowOff>
    </xdr:to>
    <xdr:sp macro="" textlink="">
      <xdr:nvSpPr>
        <xdr:cNvPr id="626" name="フローチャート: 判断 625"/>
        <xdr:cNvSpPr/>
      </xdr:nvSpPr>
      <xdr:spPr>
        <a:xfrm>
          <a:off x="15944850" y="13016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38735</xdr:rowOff>
    </xdr:from>
    <xdr:to xmlns:xdr="http://schemas.openxmlformats.org/drawingml/2006/spreadsheetDrawing">
      <xdr:col>81</xdr:col>
      <xdr:colOff>50800</xdr:colOff>
      <xdr:row>79</xdr:row>
      <xdr:rowOff>44450</xdr:rowOff>
    </xdr:to>
    <xdr:cxnSp macro="">
      <xdr:nvCxnSpPr>
        <xdr:cNvPr id="627" name="直線コネクタ 626"/>
        <xdr:cNvCxnSpPr/>
      </xdr:nvCxnSpPr>
      <xdr:spPr>
        <a:xfrm>
          <a:off x="14302740" y="1308798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132080</xdr:rowOff>
    </xdr:from>
    <xdr:to xmlns:xdr="http://schemas.openxmlformats.org/drawingml/2006/spreadsheetDrawing">
      <xdr:col>81</xdr:col>
      <xdr:colOff>101600</xdr:colOff>
      <xdr:row>79</xdr:row>
      <xdr:rowOff>61595</xdr:rowOff>
    </xdr:to>
    <xdr:sp macro="" textlink="">
      <xdr:nvSpPr>
        <xdr:cNvPr id="628" name="フローチャート: 判断 627"/>
        <xdr:cNvSpPr/>
      </xdr:nvSpPr>
      <xdr:spPr>
        <a:xfrm>
          <a:off x="15121890" y="130162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78105</xdr:rowOff>
    </xdr:from>
    <xdr:ext cx="531495" cy="256540"/>
    <xdr:sp macro="" textlink="">
      <xdr:nvSpPr>
        <xdr:cNvPr id="629" name="テキスト ボックス 628"/>
        <xdr:cNvSpPr txBox="1"/>
      </xdr:nvSpPr>
      <xdr:spPr>
        <a:xfrm>
          <a:off x="14912975" y="1279715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38735</xdr:rowOff>
    </xdr:from>
    <xdr:to xmlns:xdr="http://schemas.openxmlformats.org/drawingml/2006/spreadsheetDrawing">
      <xdr:col>76</xdr:col>
      <xdr:colOff>114300</xdr:colOff>
      <xdr:row>79</xdr:row>
      <xdr:rowOff>44450</xdr:rowOff>
    </xdr:to>
    <xdr:cxnSp macro="">
      <xdr:nvCxnSpPr>
        <xdr:cNvPr id="630" name="直線コネクタ 629"/>
        <xdr:cNvCxnSpPr/>
      </xdr:nvCxnSpPr>
      <xdr:spPr>
        <a:xfrm flipV="1">
          <a:off x="13432790" y="1308798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133350</xdr:rowOff>
    </xdr:from>
    <xdr:to xmlns:xdr="http://schemas.openxmlformats.org/drawingml/2006/spreadsheetDrawing">
      <xdr:col>76</xdr:col>
      <xdr:colOff>165100</xdr:colOff>
      <xdr:row>79</xdr:row>
      <xdr:rowOff>63500</xdr:rowOff>
    </xdr:to>
    <xdr:sp macro="" textlink="">
      <xdr:nvSpPr>
        <xdr:cNvPr id="631" name="フローチャート: 判断 630"/>
        <xdr:cNvSpPr/>
      </xdr:nvSpPr>
      <xdr:spPr>
        <a:xfrm>
          <a:off x="14251940" y="13017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80010</xdr:rowOff>
    </xdr:from>
    <xdr:ext cx="531495" cy="259080"/>
    <xdr:sp macro="" textlink="">
      <xdr:nvSpPr>
        <xdr:cNvPr id="632" name="テキスト ボックス 631"/>
        <xdr:cNvSpPr txBox="1"/>
      </xdr:nvSpPr>
      <xdr:spPr>
        <a:xfrm>
          <a:off x="14039215" y="12799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33" name="直線コネクタ 632"/>
        <xdr:cNvCxnSpPr/>
      </xdr:nvCxnSpPr>
      <xdr:spPr>
        <a:xfrm>
          <a:off x="12559030" y="13093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135255</xdr:rowOff>
    </xdr:from>
    <xdr:to xmlns:xdr="http://schemas.openxmlformats.org/drawingml/2006/spreadsheetDrawing">
      <xdr:col>72</xdr:col>
      <xdr:colOff>38100</xdr:colOff>
      <xdr:row>79</xdr:row>
      <xdr:rowOff>65405</xdr:rowOff>
    </xdr:to>
    <xdr:sp macro="" textlink="">
      <xdr:nvSpPr>
        <xdr:cNvPr id="634" name="フローチャート: 判断 633"/>
        <xdr:cNvSpPr/>
      </xdr:nvSpPr>
      <xdr:spPr>
        <a:xfrm>
          <a:off x="13381990" y="130194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81915</xdr:rowOff>
    </xdr:from>
    <xdr:ext cx="531495" cy="259080"/>
    <xdr:sp macro="" textlink="">
      <xdr:nvSpPr>
        <xdr:cNvPr id="635" name="テキスト ボックス 634"/>
        <xdr:cNvSpPr txBox="1"/>
      </xdr:nvSpPr>
      <xdr:spPr>
        <a:xfrm>
          <a:off x="13169265" y="1280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135890</xdr:rowOff>
    </xdr:from>
    <xdr:to xmlns:xdr="http://schemas.openxmlformats.org/drawingml/2006/spreadsheetDrawing">
      <xdr:col>67</xdr:col>
      <xdr:colOff>101600</xdr:colOff>
      <xdr:row>79</xdr:row>
      <xdr:rowOff>66040</xdr:rowOff>
    </xdr:to>
    <xdr:sp macro="" textlink="">
      <xdr:nvSpPr>
        <xdr:cNvPr id="636" name="フローチャート: 判断 635"/>
        <xdr:cNvSpPr/>
      </xdr:nvSpPr>
      <xdr:spPr>
        <a:xfrm>
          <a:off x="12508230" y="13020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83185</xdr:rowOff>
    </xdr:from>
    <xdr:ext cx="531495" cy="258445"/>
    <xdr:sp macro="" textlink="">
      <xdr:nvSpPr>
        <xdr:cNvPr id="637" name="テキスト ボックス 636"/>
        <xdr:cNvSpPr txBox="1"/>
      </xdr:nvSpPr>
      <xdr:spPr>
        <a:xfrm>
          <a:off x="12299315" y="128022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39" name="テキスト ボックス 638"/>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0" name="テキスト ボックス 639"/>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1" name="テキスト ボックス 640"/>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2" name="テキスト ボックス 641"/>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43" name="楕円 642"/>
        <xdr:cNvSpPr/>
      </xdr:nvSpPr>
      <xdr:spPr>
        <a:xfrm>
          <a:off x="1594485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111125</xdr:rowOff>
    </xdr:from>
    <xdr:ext cx="248920" cy="256540"/>
    <xdr:sp macro="" textlink="">
      <xdr:nvSpPr>
        <xdr:cNvPr id="644" name="災害復旧費該当値テキスト"/>
        <xdr:cNvSpPr txBox="1"/>
      </xdr:nvSpPr>
      <xdr:spPr>
        <a:xfrm>
          <a:off x="16046450" y="12995275"/>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45" name="楕円 644"/>
        <xdr:cNvSpPr/>
      </xdr:nvSpPr>
      <xdr:spPr>
        <a:xfrm>
          <a:off x="1512189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86360</xdr:rowOff>
    </xdr:from>
    <xdr:ext cx="377825" cy="255905"/>
    <xdr:sp macro="" textlink="">
      <xdr:nvSpPr>
        <xdr:cNvPr id="646" name="テキスト ボックス 645"/>
        <xdr:cNvSpPr txBox="1"/>
      </xdr:nvSpPr>
      <xdr:spPr>
        <a:xfrm>
          <a:off x="14987270" y="1313561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159385</xdr:rowOff>
    </xdr:from>
    <xdr:to xmlns:xdr="http://schemas.openxmlformats.org/drawingml/2006/spreadsheetDrawing">
      <xdr:col>76</xdr:col>
      <xdr:colOff>165100</xdr:colOff>
      <xdr:row>79</xdr:row>
      <xdr:rowOff>89535</xdr:rowOff>
    </xdr:to>
    <xdr:sp macro="" textlink="">
      <xdr:nvSpPr>
        <xdr:cNvPr id="647" name="楕円 646"/>
        <xdr:cNvSpPr/>
      </xdr:nvSpPr>
      <xdr:spPr>
        <a:xfrm>
          <a:off x="14251940" y="13043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80645</xdr:rowOff>
    </xdr:from>
    <xdr:ext cx="467360" cy="259080"/>
    <xdr:sp macro="" textlink="">
      <xdr:nvSpPr>
        <xdr:cNvPr id="648" name="テキスト ボックス 647"/>
        <xdr:cNvSpPr txBox="1"/>
      </xdr:nvSpPr>
      <xdr:spPr>
        <a:xfrm>
          <a:off x="14071600" y="13129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49" name="楕円 648"/>
        <xdr:cNvSpPr/>
      </xdr:nvSpPr>
      <xdr:spPr>
        <a:xfrm>
          <a:off x="13381990" y="13049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6380" cy="255905"/>
    <xdr:sp macro="" textlink="">
      <xdr:nvSpPr>
        <xdr:cNvPr id="650" name="テキスト ボックス 649"/>
        <xdr:cNvSpPr txBox="1"/>
      </xdr:nvSpPr>
      <xdr:spPr>
        <a:xfrm>
          <a:off x="13308330" y="13135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1" name="楕円 650"/>
        <xdr:cNvSpPr/>
      </xdr:nvSpPr>
      <xdr:spPr>
        <a:xfrm>
          <a:off x="1250823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86360</xdr:rowOff>
    </xdr:from>
    <xdr:ext cx="313690" cy="255905"/>
    <xdr:sp macro="" textlink="">
      <xdr:nvSpPr>
        <xdr:cNvPr id="652" name="テキスト ボックス 651"/>
        <xdr:cNvSpPr txBox="1"/>
      </xdr:nvSpPr>
      <xdr:spPr>
        <a:xfrm>
          <a:off x="12405995" y="131356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885"/>
    <xdr:sp macro="" textlink="">
      <xdr:nvSpPr>
        <xdr:cNvPr id="661" name="テキスト ボックス 660"/>
        <xdr:cNvSpPr txBox="1"/>
      </xdr:nvSpPr>
      <xdr:spPr>
        <a:xfrm>
          <a:off x="12160250" y="14376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3" name="直線コネクタ 662"/>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64" name="テキスト ボックス 663"/>
        <xdr:cNvSpPr txBox="1"/>
      </xdr:nvSpPr>
      <xdr:spPr>
        <a:xfrm>
          <a:off x="11953240" y="163042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5" name="直線コネクタ 664"/>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090" cy="259080"/>
    <xdr:sp macro="" textlink="">
      <xdr:nvSpPr>
        <xdr:cNvPr id="666" name="テキスト ボックス 665"/>
        <xdr:cNvSpPr txBox="1"/>
      </xdr:nvSpPr>
      <xdr:spPr>
        <a:xfrm>
          <a:off x="11614150" y="15923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7" name="直線コネクタ 666"/>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090" cy="255905"/>
    <xdr:sp macro="" textlink="">
      <xdr:nvSpPr>
        <xdr:cNvPr id="668" name="テキスト ボックス 667"/>
        <xdr:cNvSpPr txBox="1"/>
      </xdr:nvSpPr>
      <xdr:spPr>
        <a:xfrm>
          <a:off x="11614150" y="15542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9" name="直線コネクタ 668"/>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090" cy="259080"/>
    <xdr:sp macro="" textlink="">
      <xdr:nvSpPr>
        <xdr:cNvPr id="670" name="テキスト ボックス 669"/>
        <xdr:cNvSpPr txBox="1"/>
      </xdr:nvSpPr>
      <xdr:spPr>
        <a:xfrm>
          <a:off x="11614150" y="15161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1" name="直線コネクタ 670"/>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090" cy="258445"/>
    <xdr:sp macro="" textlink="">
      <xdr:nvSpPr>
        <xdr:cNvPr id="672" name="テキスト ボックス 671"/>
        <xdr:cNvSpPr txBox="1"/>
      </xdr:nvSpPr>
      <xdr:spPr>
        <a:xfrm>
          <a:off x="11614150" y="14792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260" cy="255905"/>
    <xdr:sp macro="" textlink="">
      <xdr:nvSpPr>
        <xdr:cNvPr id="674" name="テキスト ボックス 673"/>
        <xdr:cNvSpPr txBox="1"/>
      </xdr:nvSpPr>
      <xdr:spPr>
        <a:xfrm>
          <a:off x="11527790" y="14424660"/>
          <a:ext cx="6832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24130</xdr:rowOff>
    </xdr:from>
    <xdr:to xmlns:xdr="http://schemas.openxmlformats.org/drawingml/2006/spreadsheetDrawing">
      <xdr:col>85</xdr:col>
      <xdr:colOff>126365</xdr:colOff>
      <xdr:row>98</xdr:row>
      <xdr:rowOff>151765</xdr:rowOff>
    </xdr:to>
    <xdr:cxnSp macro="">
      <xdr:nvCxnSpPr>
        <xdr:cNvPr id="676" name="直線コネクタ 675"/>
        <xdr:cNvCxnSpPr/>
      </xdr:nvCxnSpPr>
      <xdr:spPr>
        <a:xfrm flipV="1">
          <a:off x="15993745" y="150545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155575</xdr:rowOff>
    </xdr:from>
    <xdr:ext cx="534035" cy="255905"/>
    <xdr:sp macro="" textlink="">
      <xdr:nvSpPr>
        <xdr:cNvPr id="677" name="公債費最小値テキスト"/>
        <xdr:cNvSpPr txBox="1"/>
      </xdr:nvSpPr>
      <xdr:spPr>
        <a:xfrm>
          <a:off x="16046450" y="1638617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151765</xdr:rowOff>
    </xdr:from>
    <xdr:to xmlns:xdr="http://schemas.openxmlformats.org/drawingml/2006/spreadsheetDrawing">
      <xdr:col>86</xdr:col>
      <xdr:colOff>25400</xdr:colOff>
      <xdr:row>98</xdr:row>
      <xdr:rowOff>151765</xdr:rowOff>
    </xdr:to>
    <xdr:cxnSp macro="">
      <xdr:nvCxnSpPr>
        <xdr:cNvPr id="678" name="直線コネクタ 677"/>
        <xdr:cNvCxnSpPr/>
      </xdr:nvCxnSpPr>
      <xdr:spPr>
        <a:xfrm>
          <a:off x="15906750" y="16382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142240</xdr:rowOff>
    </xdr:from>
    <xdr:ext cx="598170" cy="259080"/>
    <xdr:sp macro="" textlink="">
      <xdr:nvSpPr>
        <xdr:cNvPr id="679" name="公債費最大値テキスト"/>
        <xdr:cNvSpPr txBox="1"/>
      </xdr:nvSpPr>
      <xdr:spPr>
        <a:xfrm>
          <a:off x="16046450" y="14842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730,828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24130</xdr:rowOff>
    </xdr:from>
    <xdr:to xmlns:xdr="http://schemas.openxmlformats.org/drawingml/2006/spreadsheetDrawing">
      <xdr:col>86</xdr:col>
      <xdr:colOff>25400</xdr:colOff>
      <xdr:row>91</xdr:row>
      <xdr:rowOff>24130</xdr:rowOff>
    </xdr:to>
    <xdr:cxnSp macro="">
      <xdr:nvCxnSpPr>
        <xdr:cNvPr id="680" name="直線コネクタ 679"/>
        <xdr:cNvCxnSpPr/>
      </xdr:nvCxnSpPr>
      <xdr:spPr>
        <a:xfrm>
          <a:off x="15906750" y="150545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137795</xdr:rowOff>
    </xdr:from>
    <xdr:to xmlns:xdr="http://schemas.openxmlformats.org/drawingml/2006/spreadsheetDrawing">
      <xdr:col>85</xdr:col>
      <xdr:colOff>127000</xdr:colOff>
      <xdr:row>96</xdr:row>
      <xdr:rowOff>158750</xdr:rowOff>
    </xdr:to>
    <xdr:cxnSp macro="">
      <xdr:nvCxnSpPr>
        <xdr:cNvPr id="681" name="直線コネクタ 680"/>
        <xdr:cNvCxnSpPr/>
      </xdr:nvCxnSpPr>
      <xdr:spPr>
        <a:xfrm>
          <a:off x="15172690" y="16025495"/>
          <a:ext cx="8229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157480</xdr:rowOff>
    </xdr:from>
    <xdr:ext cx="598170" cy="255905"/>
    <xdr:sp macro="" textlink="">
      <xdr:nvSpPr>
        <xdr:cNvPr id="682" name="公債費平均値テキスト"/>
        <xdr:cNvSpPr txBox="1"/>
      </xdr:nvSpPr>
      <xdr:spPr>
        <a:xfrm>
          <a:off x="16046450" y="1604518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7620</xdr:rowOff>
    </xdr:from>
    <xdr:to xmlns:xdr="http://schemas.openxmlformats.org/drawingml/2006/spreadsheetDrawing">
      <xdr:col>85</xdr:col>
      <xdr:colOff>177800</xdr:colOff>
      <xdr:row>97</xdr:row>
      <xdr:rowOff>109220</xdr:rowOff>
    </xdr:to>
    <xdr:sp macro="" textlink="">
      <xdr:nvSpPr>
        <xdr:cNvPr id="683" name="フローチャート: 判断 682"/>
        <xdr:cNvSpPr/>
      </xdr:nvSpPr>
      <xdr:spPr>
        <a:xfrm>
          <a:off x="15944850" y="160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75565</xdr:rowOff>
    </xdr:from>
    <xdr:to xmlns:xdr="http://schemas.openxmlformats.org/drawingml/2006/spreadsheetDrawing">
      <xdr:col>81</xdr:col>
      <xdr:colOff>50800</xdr:colOff>
      <xdr:row>96</xdr:row>
      <xdr:rowOff>137795</xdr:rowOff>
    </xdr:to>
    <xdr:cxnSp macro="">
      <xdr:nvCxnSpPr>
        <xdr:cNvPr id="684" name="直線コネクタ 683"/>
        <xdr:cNvCxnSpPr/>
      </xdr:nvCxnSpPr>
      <xdr:spPr>
        <a:xfrm>
          <a:off x="14302740" y="15963265"/>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85" name="フローチャート: 判断 684"/>
        <xdr:cNvSpPr/>
      </xdr:nvSpPr>
      <xdr:spPr>
        <a:xfrm>
          <a:off x="1512189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103505</xdr:rowOff>
    </xdr:from>
    <xdr:ext cx="596265" cy="259080"/>
    <xdr:sp macro="" textlink="">
      <xdr:nvSpPr>
        <xdr:cNvPr id="686" name="テキスト ボックス 685"/>
        <xdr:cNvSpPr txBox="1"/>
      </xdr:nvSpPr>
      <xdr:spPr>
        <a:xfrm>
          <a:off x="14880590" y="161626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75565</xdr:rowOff>
    </xdr:from>
    <xdr:to xmlns:xdr="http://schemas.openxmlformats.org/drawingml/2006/spreadsheetDrawing">
      <xdr:col>76</xdr:col>
      <xdr:colOff>114300</xdr:colOff>
      <xdr:row>96</xdr:row>
      <xdr:rowOff>134620</xdr:rowOff>
    </xdr:to>
    <xdr:cxnSp macro="">
      <xdr:nvCxnSpPr>
        <xdr:cNvPr id="687" name="直線コネクタ 686"/>
        <xdr:cNvCxnSpPr/>
      </xdr:nvCxnSpPr>
      <xdr:spPr>
        <a:xfrm flipV="1">
          <a:off x="13432790" y="15963265"/>
          <a:ext cx="869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688" name="フローチャート: 判断 687"/>
        <xdr:cNvSpPr/>
      </xdr:nvSpPr>
      <xdr:spPr>
        <a:xfrm>
          <a:off x="1425194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129540</xdr:rowOff>
    </xdr:from>
    <xdr:ext cx="596265" cy="259080"/>
    <xdr:sp macro="" textlink="">
      <xdr:nvSpPr>
        <xdr:cNvPr id="689" name="テキスト ボックス 688"/>
        <xdr:cNvSpPr txBox="1"/>
      </xdr:nvSpPr>
      <xdr:spPr>
        <a:xfrm>
          <a:off x="14006830" y="161886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31115</xdr:rowOff>
    </xdr:from>
    <xdr:to xmlns:xdr="http://schemas.openxmlformats.org/drawingml/2006/spreadsheetDrawing">
      <xdr:col>71</xdr:col>
      <xdr:colOff>177800</xdr:colOff>
      <xdr:row>96</xdr:row>
      <xdr:rowOff>134620</xdr:rowOff>
    </xdr:to>
    <xdr:cxnSp macro="">
      <xdr:nvCxnSpPr>
        <xdr:cNvPr id="690" name="直線コネクタ 689"/>
        <xdr:cNvCxnSpPr/>
      </xdr:nvCxnSpPr>
      <xdr:spPr>
        <a:xfrm>
          <a:off x="12559030" y="15918815"/>
          <a:ext cx="8737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50800</xdr:rowOff>
    </xdr:from>
    <xdr:to xmlns:xdr="http://schemas.openxmlformats.org/drawingml/2006/spreadsheetDrawing">
      <xdr:col>72</xdr:col>
      <xdr:colOff>38100</xdr:colOff>
      <xdr:row>97</xdr:row>
      <xdr:rowOff>152400</xdr:rowOff>
    </xdr:to>
    <xdr:sp macro="" textlink="">
      <xdr:nvSpPr>
        <xdr:cNvPr id="691" name="フローチャート: 判断 690"/>
        <xdr:cNvSpPr/>
      </xdr:nvSpPr>
      <xdr:spPr>
        <a:xfrm>
          <a:off x="13381990" y="16109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143510</xdr:rowOff>
    </xdr:from>
    <xdr:ext cx="596265" cy="255905"/>
    <xdr:sp macro="" textlink="">
      <xdr:nvSpPr>
        <xdr:cNvPr id="692" name="テキスト ボックス 691"/>
        <xdr:cNvSpPr txBox="1"/>
      </xdr:nvSpPr>
      <xdr:spPr>
        <a:xfrm>
          <a:off x="13136880" y="1620266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59055</xdr:rowOff>
    </xdr:from>
    <xdr:to xmlns:xdr="http://schemas.openxmlformats.org/drawingml/2006/spreadsheetDrawing">
      <xdr:col>67</xdr:col>
      <xdr:colOff>101600</xdr:colOff>
      <xdr:row>97</xdr:row>
      <xdr:rowOff>160655</xdr:rowOff>
    </xdr:to>
    <xdr:sp macro="" textlink="">
      <xdr:nvSpPr>
        <xdr:cNvPr id="693" name="フローチャート: 判断 692"/>
        <xdr:cNvSpPr/>
      </xdr:nvSpPr>
      <xdr:spPr>
        <a:xfrm>
          <a:off x="1250823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151765</xdr:rowOff>
    </xdr:from>
    <xdr:ext cx="596265" cy="259080"/>
    <xdr:sp macro="" textlink="">
      <xdr:nvSpPr>
        <xdr:cNvPr id="694" name="テキスト ボックス 693"/>
        <xdr:cNvSpPr txBox="1"/>
      </xdr:nvSpPr>
      <xdr:spPr>
        <a:xfrm>
          <a:off x="12266930" y="16210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6" name="テキスト ボックス 695"/>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97" name="テキスト ボックス 696"/>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698" name="テキスト ボックス 697"/>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99" name="テキスト ボックス 698"/>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107950</xdr:rowOff>
    </xdr:from>
    <xdr:to xmlns:xdr="http://schemas.openxmlformats.org/drawingml/2006/spreadsheetDrawing">
      <xdr:col>85</xdr:col>
      <xdr:colOff>177800</xdr:colOff>
      <xdr:row>97</xdr:row>
      <xdr:rowOff>38100</xdr:rowOff>
    </xdr:to>
    <xdr:sp macro="" textlink="">
      <xdr:nvSpPr>
        <xdr:cNvPr id="700" name="楕円 699"/>
        <xdr:cNvSpPr/>
      </xdr:nvSpPr>
      <xdr:spPr>
        <a:xfrm>
          <a:off x="15944850"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130810</xdr:rowOff>
    </xdr:from>
    <xdr:ext cx="598170" cy="259080"/>
    <xdr:sp macro="" textlink="">
      <xdr:nvSpPr>
        <xdr:cNvPr id="701" name="公債費該当値テキスト"/>
        <xdr:cNvSpPr txBox="1"/>
      </xdr:nvSpPr>
      <xdr:spPr>
        <a:xfrm>
          <a:off x="16046450" y="15847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86995</xdr:rowOff>
    </xdr:from>
    <xdr:to xmlns:xdr="http://schemas.openxmlformats.org/drawingml/2006/spreadsheetDrawing">
      <xdr:col>81</xdr:col>
      <xdr:colOff>101600</xdr:colOff>
      <xdr:row>97</xdr:row>
      <xdr:rowOff>17780</xdr:rowOff>
    </xdr:to>
    <xdr:sp macro="" textlink="">
      <xdr:nvSpPr>
        <xdr:cNvPr id="702" name="楕円 701"/>
        <xdr:cNvSpPr/>
      </xdr:nvSpPr>
      <xdr:spPr>
        <a:xfrm>
          <a:off x="15121890" y="15974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33655</xdr:rowOff>
    </xdr:from>
    <xdr:ext cx="596265" cy="258445"/>
    <xdr:sp macro="" textlink="">
      <xdr:nvSpPr>
        <xdr:cNvPr id="703" name="テキスト ボックス 702"/>
        <xdr:cNvSpPr txBox="1"/>
      </xdr:nvSpPr>
      <xdr:spPr>
        <a:xfrm>
          <a:off x="14880590" y="157499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24765</xdr:rowOff>
    </xdr:from>
    <xdr:to xmlns:xdr="http://schemas.openxmlformats.org/drawingml/2006/spreadsheetDrawing">
      <xdr:col>76</xdr:col>
      <xdr:colOff>165100</xdr:colOff>
      <xdr:row>96</xdr:row>
      <xdr:rowOff>126365</xdr:rowOff>
    </xdr:to>
    <xdr:sp macro="" textlink="">
      <xdr:nvSpPr>
        <xdr:cNvPr id="704" name="楕円 703"/>
        <xdr:cNvSpPr/>
      </xdr:nvSpPr>
      <xdr:spPr>
        <a:xfrm>
          <a:off x="14251940" y="159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143510</xdr:rowOff>
    </xdr:from>
    <xdr:ext cx="596265" cy="255905"/>
    <xdr:sp macro="" textlink="">
      <xdr:nvSpPr>
        <xdr:cNvPr id="705" name="テキスト ボックス 704"/>
        <xdr:cNvSpPr txBox="1"/>
      </xdr:nvSpPr>
      <xdr:spPr>
        <a:xfrm>
          <a:off x="14006830" y="1568831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83820</xdr:rowOff>
    </xdr:from>
    <xdr:to xmlns:xdr="http://schemas.openxmlformats.org/drawingml/2006/spreadsheetDrawing">
      <xdr:col>72</xdr:col>
      <xdr:colOff>38100</xdr:colOff>
      <xdr:row>97</xdr:row>
      <xdr:rowOff>13970</xdr:rowOff>
    </xdr:to>
    <xdr:sp macro="" textlink="">
      <xdr:nvSpPr>
        <xdr:cNvPr id="706" name="楕円 705"/>
        <xdr:cNvSpPr/>
      </xdr:nvSpPr>
      <xdr:spPr>
        <a:xfrm>
          <a:off x="13381990" y="159715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30480</xdr:rowOff>
    </xdr:from>
    <xdr:ext cx="596265" cy="255905"/>
    <xdr:sp macro="" textlink="">
      <xdr:nvSpPr>
        <xdr:cNvPr id="707" name="テキスト ボックス 706"/>
        <xdr:cNvSpPr txBox="1"/>
      </xdr:nvSpPr>
      <xdr:spPr>
        <a:xfrm>
          <a:off x="13136880" y="1574673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151765</xdr:rowOff>
    </xdr:from>
    <xdr:to xmlns:xdr="http://schemas.openxmlformats.org/drawingml/2006/spreadsheetDrawing">
      <xdr:col>67</xdr:col>
      <xdr:colOff>101600</xdr:colOff>
      <xdr:row>96</xdr:row>
      <xdr:rowOff>81915</xdr:rowOff>
    </xdr:to>
    <xdr:sp macro="" textlink="">
      <xdr:nvSpPr>
        <xdr:cNvPr id="708" name="楕円 707"/>
        <xdr:cNvSpPr/>
      </xdr:nvSpPr>
      <xdr:spPr>
        <a:xfrm>
          <a:off x="12508230" y="158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98425</xdr:rowOff>
    </xdr:from>
    <xdr:ext cx="596265" cy="255905"/>
    <xdr:sp macro="" textlink="">
      <xdr:nvSpPr>
        <xdr:cNvPr id="709" name="テキスト ボックス 708"/>
        <xdr:cNvSpPr txBox="1"/>
      </xdr:nvSpPr>
      <xdr:spPr>
        <a:xfrm>
          <a:off x="12266930" y="1564322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17" name="正方形/長方形 716"/>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885"/>
    <xdr:sp macro="" textlink="">
      <xdr:nvSpPr>
        <xdr:cNvPr id="718" name="テキスト ボックス 717"/>
        <xdr:cNvSpPr txBox="1"/>
      </xdr:nvSpPr>
      <xdr:spPr>
        <a:xfrm>
          <a:off x="17887950" y="4470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19" name="直線コネクタ 718"/>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0" name="直線コネクタ 719"/>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21" name="テキスト ボックス 720"/>
        <xdr:cNvSpPr txBox="1"/>
      </xdr:nvSpPr>
      <xdr:spPr>
        <a:xfrm>
          <a:off x="17680940" y="6353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2" name="直線コネクタ 721"/>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0860" cy="259080"/>
    <xdr:sp macro="" textlink="">
      <xdr:nvSpPr>
        <xdr:cNvPr id="723" name="テキスト ボックス 722"/>
        <xdr:cNvSpPr txBox="1"/>
      </xdr:nvSpPr>
      <xdr:spPr>
        <a:xfrm>
          <a:off x="1740217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4" name="直線コネクタ 723"/>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0860" cy="256540"/>
    <xdr:sp macro="" textlink="">
      <xdr:nvSpPr>
        <xdr:cNvPr id="725" name="テキスト ボックス 724"/>
        <xdr:cNvSpPr txBox="1"/>
      </xdr:nvSpPr>
      <xdr:spPr>
        <a:xfrm>
          <a:off x="17402175" y="561975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6" name="直線コネクタ 725"/>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0860" cy="258445"/>
    <xdr:sp macro="" textlink="">
      <xdr:nvSpPr>
        <xdr:cNvPr id="727" name="テキスト ボックス 726"/>
        <xdr:cNvSpPr txBox="1"/>
      </xdr:nvSpPr>
      <xdr:spPr>
        <a:xfrm>
          <a:off x="1740217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8" name="直線コネクタ 727"/>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93090" cy="258445"/>
    <xdr:sp macro="" textlink="">
      <xdr:nvSpPr>
        <xdr:cNvPr id="729" name="テキスト ボックス 728"/>
        <xdr:cNvSpPr txBox="1"/>
      </xdr:nvSpPr>
      <xdr:spPr>
        <a:xfrm>
          <a:off x="17341850" y="48869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3090" cy="255905"/>
    <xdr:sp macro="" textlink="">
      <xdr:nvSpPr>
        <xdr:cNvPr id="731" name="テキスト ボックス 730"/>
        <xdr:cNvSpPr txBox="1"/>
      </xdr:nvSpPr>
      <xdr:spPr>
        <a:xfrm>
          <a:off x="17341850" y="45186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2"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39</xdr:row>
      <xdr:rowOff>44450</xdr:rowOff>
    </xdr:to>
    <xdr:cxnSp macro="">
      <xdr:nvCxnSpPr>
        <xdr:cNvPr id="733" name="直線コネクタ 732"/>
        <xdr:cNvCxnSpPr/>
      </xdr:nvCxnSpPr>
      <xdr:spPr>
        <a:xfrm flipV="1">
          <a:off x="21717635" y="51320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85090</xdr:rowOff>
    </xdr:from>
    <xdr:ext cx="248920" cy="258445"/>
    <xdr:sp macro="" textlink="">
      <xdr:nvSpPr>
        <xdr:cNvPr id="734" name="諸支出金最小値テキスト"/>
        <xdr:cNvSpPr txBox="1"/>
      </xdr:nvSpPr>
      <xdr:spPr>
        <a:xfrm>
          <a:off x="21770340" y="65303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5" name="直線コネクタ 734"/>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98170" cy="258445"/>
    <xdr:sp macro="" textlink="">
      <xdr:nvSpPr>
        <xdr:cNvPr id="736" name="諸支出金最大値テキスト"/>
        <xdr:cNvSpPr txBox="1"/>
      </xdr:nvSpPr>
      <xdr:spPr>
        <a:xfrm>
          <a:off x="21770340" y="4919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110,904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37" name="直線コネクタ 736"/>
        <xdr:cNvCxnSpPr/>
      </xdr:nvCxnSpPr>
      <xdr:spPr>
        <a:xfrm>
          <a:off x="21634450" y="5132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8" name="直線コネクタ 737"/>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265" cy="259080"/>
    <xdr:sp macro="" textlink="">
      <xdr:nvSpPr>
        <xdr:cNvPr id="739" name="諸支出金平均値テキスト"/>
        <xdr:cNvSpPr txBox="1"/>
      </xdr:nvSpPr>
      <xdr:spPr>
        <a:xfrm>
          <a:off x="21770340" y="628269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740" name="フローチャート: 判断 739"/>
        <xdr:cNvSpPr/>
      </xdr:nvSpPr>
      <xdr:spPr>
        <a:xfrm>
          <a:off x="21668740" y="643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1" name="直線コネクタ 740"/>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42" name="フローチャート: 判断 741"/>
        <xdr:cNvSpPr/>
      </xdr:nvSpPr>
      <xdr:spPr>
        <a:xfrm>
          <a:off x="20849590" y="64338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100330</xdr:rowOff>
    </xdr:from>
    <xdr:ext cx="377825" cy="256540"/>
    <xdr:sp macro="" textlink="">
      <xdr:nvSpPr>
        <xdr:cNvPr id="743" name="テキスト ボックス 742"/>
        <xdr:cNvSpPr txBox="1"/>
      </xdr:nvSpPr>
      <xdr:spPr>
        <a:xfrm>
          <a:off x="20714970" y="6215380"/>
          <a:ext cx="377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4" name="直線コネクタ 743"/>
        <xdr:cNvCxnSpPr/>
      </xdr:nvCxnSpPr>
      <xdr:spPr>
        <a:xfrm>
          <a:off x="1915668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156210</xdr:rowOff>
    </xdr:from>
    <xdr:to xmlns:xdr="http://schemas.openxmlformats.org/drawingml/2006/spreadsheetDrawing">
      <xdr:col>107</xdr:col>
      <xdr:colOff>101600</xdr:colOff>
      <xdr:row>39</xdr:row>
      <xdr:rowOff>86360</xdr:rowOff>
    </xdr:to>
    <xdr:sp macro="" textlink="">
      <xdr:nvSpPr>
        <xdr:cNvPr id="745" name="フローチャート: 判断 744"/>
        <xdr:cNvSpPr/>
      </xdr:nvSpPr>
      <xdr:spPr>
        <a:xfrm>
          <a:off x="1997583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102870</xdr:rowOff>
    </xdr:from>
    <xdr:ext cx="377825" cy="259080"/>
    <xdr:sp macro="" textlink="">
      <xdr:nvSpPr>
        <xdr:cNvPr id="746" name="テキスト ボックス 745"/>
        <xdr:cNvSpPr txBox="1"/>
      </xdr:nvSpPr>
      <xdr:spPr>
        <a:xfrm>
          <a:off x="19841210" y="62179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7" name="直線コネクタ 746"/>
        <xdr:cNvCxnSpPr/>
      </xdr:nvCxnSpPr>
      <xdr:spPr>
        <a:xfrm>
          <a:off x="1828673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158750</xdr:rowOff>
    </xdr:from>
    <xdr:to xmlns:xdr="http://schemas.openxmlformats.org/drawingml/2006/spreadsheetDrawing">
      <xdr:col>102</xdr:col>
      <xdr:colOff>165100</xdr:colOff>
      <xdr:row>39</xdr:row>
      <xdr:rowOff>88900</xdr:rowOff>
    </xdr:to>
    <xdr:sp macro="" textlink="">
      <xdr:nvSpPr>
        <xdr:cNvPr id="748" name="フローチャート: 判断 747"/>
        <xdr:cNvSpPr/>
      </xdr:nvSpPr>
      <xdr:spPr>
        <a:xfrm>
          <a:off x="19105880" y="6438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105410</xdr:rowOff>
    </xdr:from>
    <xdr:ext cx="377825" cy="259080"/>
    <xdr:sp macro="" textlink="">
      <xdr:nvSpPr>
        <xdr:cNvPr id="749" name="テキスト ボックス 748"/>
        <xdr:cNvSpPr txBox="1"/>
      </xdr:nvSpPr>
      <xdr:spPr>
        <a:xfrm>
          <a:off x="18971260" y="622046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160020</xdr:rowOff>
    </xdr:from>
    <xdr:to xmlns:xdr="http://schemas.openxmlformats.org/drawingml/2006/spreadsheetDrawing">
      <xdr:col>98</xdr:col>
      <xdr:colOff>38100</xdr:colOff>
      <xdr:row>39</xdr:row>
      <xdr:rowOff>90170</xdr:rowOff>
    </xdr:to>
    <xdr:sp macro="" textlink="">
      <xdr:nvSpPr>
        <xdr:cNvPr id="750" name="フローチャート: 判断 749"/>
        <xdr:cNvSpPr/>
      </xdr:nvSpPr>
      <xdr:spPr>
        <a:xfrm>
          <a:off x="18235930" y="64401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106680</xdr:rowOff>
    </xdr:from>
    <xdr:ext cx="377825" cy="259080"/>
    <xdr:sp macro="" textlink="">
      <xdr:nvSpPr>
        <xdr:cNvPr id="751" name="テキスト ボックス 750"/>
        <xdr:cNvSpPr txBox="1"/>
      </xdr:nvSpPr>
      <xdr:spPr>
        <a:xfrm>
          <a:off x="18101310" y="622173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3" name="テキスト ボックス 752"/>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4" name="テキスト ボックス 753"/>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55" name="テキスト ボックス 754"/>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56" name="テキスト ボックス 755"/>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7" name="楕円 756"/>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129540</xdr:rowOff>
    </xdr:from>
    <xdr:ext cx="248920" cy="258445"/>
    <xdr:sp macro="" textlink="">
      <xdr:nvSpPr>
        <xdr:cNvPr id="758" name="諸支出金該当値テキスト"/>
        <xdr:cNvSpPr txBox="1"/>
      </xdr:nvSpPr>
      <xdr:spPr>
        <a:xfrm>
          <a:off x="21770340" y="64096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9" name="楕円 758"/>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6380" cy="255905"/>
    <xdr:sp macro="" textlink="">
      <xdr:nvSpPr>
        <xdr:cNvPr id="760" name="テキスト ボックス 759"/>
        <xdr:cNvSpPr txBox="1"/>
      </xdr:nvSpPr>
      <xdr:spPr>
        <a:xfrm>
          <a:off x="20775930" y="6531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1" name="楕円 760"/>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62" name="テキスト ボックス 761"/>
        <xdr:cNvSpPr txBox="1"/>
      </xdr:nvSpPr>
      <xdr:spPr>
        <a:xfrm>
          <a:off x="19905980" y="6531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3" name="楕円 762"/>
        <xdr:cNvSpPr/>
      </xdr:nvSpPr>
      <xdr:spPr>
        <a:xfrm>
          <a:off x="1910588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6380" cy="255905"/>
    <xdr:sp macro="" textlink="">
      <xdr:nvSpPr>
        <xdr:cNvPr id="764" name="テキスト ボックス 763"/>
        <xdr:cNvSpPr txBox="1"/>
      </xdr:nvSpPr>
      <xdr:spPr>
        <a:xfrm>
          <a:off x="19036030" y="6531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5" name="楕円 764"/>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66" name="テキスト ボックス 765"/>
        <xdr:cNvSpPr txBox="1"/>
      </xdr:nvSpPr>
      <xdr:spPr>
        <a:xfrm>
          <a:off x="18162270" y="65316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4" name="正方形/長方形 773"/>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885"/>
    <xdr:sp macro="" textlink="">
      <xdr:nvSpPr>
        <xdr:cNvPr id="775" name="テキスト ボックス 774"/>
        <xdr:cNvSpPr txBox="1"/>
      </xdr:nvSpPr>
      <xdr:spPr>
        <a:xfrm>
          <a:off x="17887950" y="77724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76" name="直線コネクタ 775"/>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6380" cy="256540"/>
    <xdr:sp macro="" textlink="">
      <xdr:nvSpPr>
        <xdr:cNvPr id="778" name="テキスト ボックス 777"/>
        <xdr:cNvSpPr txBox="1"/>
      </xdr:nvSpPr>
      <xdr:spPr>
        <a:xfrm>
          <a:off x="17680940" y="892175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5905"/>
    <xdr:sp macro="" textlink="">
      <xdr:nvSpPr>
        <xdr:cNvPr id="780" name="テキスト ボックス 779"/>
        <xdr:cNvSpPr txBox="1"/>
      </xdr:nvSpPr>
      <xdr:spPr>
        <a:xfrm>
          <a:off x="17680940" y="78206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1"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2" name="直線コネクタ 781"/>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83"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4" name="直線コネクタ 783"/>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85"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7" name="直線コネクタ 786"/>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88"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9" name="フローチャート: 判断 788"/>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0" name="直線コネクタ 789"/>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1" name="フローチャート: 判断 790"/>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92" name="テキスト ボックス 791"/>
        <xdr:cNvSpPr txBox="1"/>
      </xdr:nvSpPr>
      <xdr:spPr>
        <a:xfrm>
          <a:off x="2077593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3" name="直線コネクタ 792"/>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フローチャート: 判断 793"/>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5" name="テキスト ボックス 794"/>
        <xdr:cNvSpPr txBox="1"/>
      </xdr:nvSpPr>
      <xdr:spPr>
        <a:xfrm>
          <a:off x="1990598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6" name="直線コネクタ 795"/>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7" name="フローチャート: 判断 796"/>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798" name="テキスト ボックス 797"/>
        <xdr:cNvSpPr txBox="1"/>
      </xdr:nvSpPr>
      <xdr:spPr>
        <a:xfrm>
          <a:off x="1903603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9" name="フローチャート: 判断 798"/>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0" name="テキスト ボックス 799"/>
        <xdr:cNvSpPr txBox="1"/>
      </xdr:nvSpPr>
      <xdr:spPr>
        <a:xfrm>
          <a:off x="1816227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02" name="テキスト ボックス 801"/>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3" name="テキスト ボックス 802"/>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04" name="テキスト ボックス 803"/>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05" name="テキスト ボックス 804"/>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楕円 805"/>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07"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楕円 807"/>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09" name="テキスト ボックス 808"/>
        <xdr:cNvSpPr txBox="1"/>
      </xdr:nvSpPr>
      <xdr:spPr>
        <a:xfrm>
          <a:off x="20775930" y="8792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楕円 809"/>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1" name="テキスト ボックス 810"/>
        <xdr:cNvSpPr txBox="1"/>
      </xdr:nvSpPr>
      <xdr:spPr>
        <a:xfrm>
          <a:off x="19905980" y="8792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楕円 811"/>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13" name="テキスト ボックス 812"/>
        <xdr:cNvSpPr txBox="1"/>
      </xdr:nvSpPr>
      <xdr:spPr>
        <a:xfrm>
          <a:off x="19036030" y="8792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楕円 813"/>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5" name="テキスト ボックス 814"/>
        <xdr:cNvSpPr txBox="1"/>
      </xdr:nvSpPr>
      <xdr:spPr>
        <a:xfrm>
          <a:off x="18162270" y="8792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年度によって各費の増減はあるが、類似団体を大きく上回っているのは、総務費、農林水産業費、土木費である。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総務費は、更別スーパービレッジ構想推進事業（509,915千円）及びふるさと納税関係経費（329,069千円）により、令和３年度以前と比較して決算額が跳ね上がっている。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農林水産業費は、本村の基幹産業であるため、類似団体と比較して継続的に多額となっている。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また、土木費についても、農産物を安定して運搬するための道路・橋りょう整備の要望が大きいこと等により、過去より類似団体と比較して多額となっている。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財政調整基金残高の比率は、概ね55％前後を維持している。例年繰越金の1/2を積み立てているが、別の目的基金へ積み替えを行っており、財政調整基金の残高が増え続けないよう調整している。</a:t>
          </a:r>
          <a:endParaRPr kumimoji="1" lang="en-US" altLang="ja-JP" sz="1200">
            <a:latin typeface="ＭＳ ゴシック"/>
            <a:ea typeface="ＭＳ ゴシック"/>
          </a:endParaRPr>
        </a:p>
        <a:p>
          <a:r>
            <a:rPr kumimoji="1" lang="ja-JP" altLang="en-US" sz="1200">
              <a:latin typeface="ＭＳ ゴシック"/>
              <a:ea typeface="ＭＳ ゴシック"/>
            </a:rPr>
            <a:t>　実質収支額の比率は、令和５年度については、特別交付金などの歳入が想定以上に多かったため、値が高くなっている。</a:t>
          </a:r>
          <a:endParaRPr kumimoji="1" lang="en-US" altLang="ja-JP" sz="1200">
            <a:latin typeface="ＭＳ ゴシック"/>
            <a:ea typeface="ＭＳ ゴシック"/>
          </a:endParaRPr>
        </a:p>
        <a:p>
          <a:r>
            <a:rPr kumimoji="1" lang="ja-JP" altLang="en-US" sz="1200">
              <a:latin typeface="ＭＳ ゴシック"/>
              <a:ea typeface="ＭＳ ゴシック"/>
            </a:rPr>
            <a:t>　実質単年度収支は、前年度の実質収支額が多かったり、財政調整基金の取崩額が多かったりすると低下する性質のものであり、令和５年度は財政調整基金の繰入を実施したため、比率は前年度より低下している。</a:t>
          </a:r>
          <a:endParaRPr kumimoji="1" lang="en-US" altLang="ja-JP" sz="1200">
            <a:latin typeface="ＭＳ ゴシック"/>
            <a:ea typeface="ＭＳ ゴシック"/>
          </a:endParaRPr>
        </a:p>
        <a:p>
          <a:r>
            <a:rPr kumimoji="1" lang="ja-JP" altLang="en-US" sz="1200">
              <a:latin typeface="ＭＳ ゴシック"/>
              <a:ea typeface="ＭＳ ゴシック"/>
            </a:rPr>
            <a:t>　引き続き財政健全化に努めなければならない。</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令和２年度から黒字額の比率が増加傾向にある。</a:t>
          </a:r>
          <a:endParaRPr kumimoji="1" lang="en-US" altLang="ja-JP" sz="1400">
            <a:latin typeface="ＭＳ ゴシック"/>
            <a:ea typeface="ＭＳ ゴシック"/>
          </a:endParaRPr>
        </a:p>
        <a:p>
          <a:r>
            <a:rPr kumimoji="1" lang="ja-JP" altLang="en-US" sz="1400">
              <a:latin typeface="ＭＳ ゴシック"/>
              <a:ea typeface="ＭＳ ゴシック"/>
            </a:rPr>
            <a:t>　一般会計、特別会計及び企業会計とも健全に運営されているといえるが、一般会計からの繰出金の抑制に努めなければならない。</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今後、学校給食センターや中学校などの公共施設の建替え・大規模改修が、直近に控えていることから、地方債の借入を平準化し、黒字額を保てるよう、引き続き財政健全化に努める。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6700263</v>
      </c>
      <c r="BO4" s="216"/>
      <c r="BP4" s="216"/>
      <c r="BQ4" s="216"/>
      <c r="BR4" s="216"/>
      <c r="BS4" s="216"/>
      <c r="BT4" s="216"/>
      <c r="BU4" s="219"/>
      <c r="BV4" s="213">
        <v>6183413</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8.5</v>
      </c>
      <c r="CU4" s="237"/>
      <c r="CV4" s="237"/>
      <c r="CW4" s="237"/>
      <c r="CX4" s="237"/>
      <c r="CY4" s="237"/>
      <c r="CZ4" s="237"/>
      <c r="DA4" s="245"/>
      <c r="DB4" s="229">
        <v>6.2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68</v>
      </c>
      <c r="AV5" s="139"/>
      <c r="AW5" s="139"/>
      <c r="AX5" s="139"/>
      <c r="AY5" s="190" t="s">
        <v>146</v>
      </c>
      <c r="AZ5" s="198"/>
      <c r="BA5" s="198"/>
      <c r="BB5" s="198"/>
      <c r="BC5" s="198"/>
      <c r="BD5" s="198"/>
      <c r="BE5" s="198"/>
      <c r="BF5" s="198"/>
      <c r="BG5" s="198"/>
      <c r="BH5" s="198"/>
      <c r="BI5" s="198"/>
      <c r="BJ5" s="198"/>
      <c r="BK5" s="198"/>
      <c r="BL5" s="198"/>
      <c r="BM5" s="209"/>
      <c r="BN5" s="214">
        <v>6326412</v>
      </c>
      <c r="BO5" s="217"/>
      <c r="BP5" s="217"/>
      <c r="BQ5" s="217"/>
      <c r="BR5" s="217"/>
      <c r="BS5" s="217"/>
      <c r="BT5" s="217"/>
      <c r="BU5" s="220"/>
      <c r="BV5" s="214">
        <v>5985416</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73.5</v>
      </c>
      <c r="CU5" s="238"/>
      <c r="CV5" s="238"/>
      <c r="CW5" s="238"/>
      <c r="CX5" s="238"/>
      <c r="CY5" s="238"/>
      <c r="CZ5" s="238"/>
      <c r="DA5" s="246"/>
      <c r="DB5" s="230">
        <v>77.8</v>
      </c>
      <c r="DC5" s="238"/>
      <c r="DD5" s="238"/>
      <c r="DE5" s="238"/>
      <c r="DF5" s="238"/>
      <c r="DG5" s="238"/>
      <c r="DH5" s="238"/>
      <c r="DI5" s="246"/>
    </row>
    <row r="6" spans="1:119" ht="18.75" customHeight="1">
      <c r="A6" s="2"/>
      <c r="B6" s="8" t="s">
        <v>159</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166</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170</v>
      </c>
      <c r="AZ6" s="198"/>
      <c r="BA6" s="198"/>
      <c r="BB6" s="198"/>
      <c r="BC6" s="198"/>
      <c r="BD6" s="198"/>
      <c r="BE6" s="198"/>
      <c r="BF6" s="198"/>
      <c r="BG6" s="198"/>
      <c r="BH6" s="198"/>
      <c r="BI6" s="198"/>
      <c r="BJ6" s="198"/>
      <c r="BK6" s="198"/>
      <c r="BL6" s="198"/>
      <c r="BM6" s="209"/>
      <c r="BN6" s="214">
        <v>373851</v>
      </c>
      <c r="BO6" s="217"/>
      <c r="BP6" s="217"/>
      <c r="BQ6" s="217"/>
      <c r="BR6" s="217"/>
      <c r="BS6" s="217"/>
      <c r="BT6" s="217"/>
      <c r="BU6" s="220"/>
      <c r="BV6" s="214">
        <v>197997</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74.099999999999994</v>
      </c>
      <c r="CU6" s="239"/>
      <c r="CV6" s="239"/>
      <c r="CW6" s="239"/>
      <c r="CX6" s="239"/>
      <c r="CY6" s="239"/>
      <c r="CZ6" s="239"/>
      <c r="DA6" s="247"/>
      <c r="DB6" s="231">
        <v>78.599999999999994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68</v>
      </c>
      <c r="AV7" s="139"/>
      <c r="AW7" s="139"/>
      <c r="AX7" s="139"/>
      <c r="AY7" s="190" t="s">
        <v>173</v>
      </c>
      <c r="AZ7" s="198"/>
      <c r="BA7" s="198"/>
      <c r="BB7" s="198"/>
      <c r="BC7" s="198"/>
      <c r="BD7" s="198"/>
      <c r="BE7" s="198"/>
      <c r="BF7" s="198"/>
      <c r="BG7" s="198"/>
      <c r="BH7" s="198"/>
      <c r="BI7" s="198"/>
      <c r="BJ7" s="198"/>
      <c r="BK7" s="198"/>
      <c r="BL7" s="198"/>
      <c r="BM7" s="209"/>
      <c r="BN7" s="214">
        <v>114301</v>
      </c>
      <c r="BO7" s="217"/>
      <c r="BP7" s="217"/>
      <c r="BQ7" s="217"/>
      <c r="BR7" s="217"/>
      <c r="BS7" s="217"/>
      <c r="BT7" s="217"/>
      <c r="BU7" s="220"/>
      <c r="BV7" s="214">
        <v>8942</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3069483</v>
      </c>
      <c r="CU7" s="217"/>
      <c r="CV7" s="217"/>
      <c r="CW7" s="217"/>
      <c r="CX7" s="217"/>
      <c r="CY7" s="217"/>
      <c r="CZ7" s="217"/>
      <c r="DA7" s="220"/>
      <c r="DB7" s="214">
        <v>3030975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68</v>
      </c>
      <c r="AV8" s="139"/>
      <c r="AW8" s="139"/>
      <c r="AX8" s="139"/>
      <c r="AY8" s="190" t="s">
        <v>178</v>
      </c>
      <c r="AZ8" s="198"/>
      <c r="BA8" s="198"/>
      <c r="BB8" s="198"/>
      <c r="BC8" s="198"/>
      <c r="BD8" s="198"/>
      <c r="BE8" s="198"/>
      <c r="BF8" s="198"/>
      <c r="BG8" s="198"/>
      <c r="BH8" s="198"/>
      <c r="BI8" s="198"/>
      <c r="BJ8" s="198"/>
      <c r="BK8" s="198"/>
      <c r="BL8" s="198"/>
      <c r="BM8" s="209"/>
      <c r="BN8" s="214">
        <v>259550</v>
      </c>
      <c r="BO8" s="217"/>
      <c r="BP8" s="217"/>
      <c r="BQ8" s="217"/>
      <c r="BR8" s="217"/>
      <c r="BS8" s="217"/>
      <c r="BT8" s="217"/>
      <c r="BU8" s="220"/>
      <c r="BV8" s="214">
        <v>189055</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0.26</v>
      </c>
      <c r="CU8" s="240"/>
      <c r="CV8" s="240"/>
      <c r="CW8" s="240"/>
      <c r="CX8" s="240"/>
      <c r="CY8" s="240"/>
      <c r="CZ8" s="240"/>
      <c r="DA8" s="248"/>
      <c r="DB8" s="232">
        <v>0.27</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3080</v>
      </c>
      <c r="S9" s="106"/>
      <c r="T9" s="106"/>
      <c r="U9" s="106"/>
      <c r="V9" s="117"/>
      <c r="W9" s="127" t="s">
        <v>181</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68</v>
      </c>
      <c r="AV9" s="139"/>
      <c r="AW9" s="139"/>
      <c r="AX9" s="139"/>
      <c r="AY9" s="190" t="s">
        <v>69</v>
      </c>
      <c r="AZ9" s="198"/>
      <c r="BA9" s="198"/>
      <c r="BB9" s="198"/>
      <c r="BC9" s="198"/>
      <c r="BD9" s="198"/>
      <c r="BE9" s="198"/>
      <c r="BF9" s="198"/>
      <c r="BG9" s="198"/>
      <c r="BH9" s="198"/>
      <c r="BI9" s="198"/>
      <c r="BJ9" s="198"/>
      <c r="BK9" s="198"/>
      <c r="BL9" s="198"/>
      <c r="BM9" s="209"/>
      <c r="BN9" s="214">
        <v>70495</v>
      </c>
      <c r="BO9" s="217"/>
      <c r="BP9" s="217"/>
      <c r="BQ9" s="217"/>
      <c r="BR9" s="217"/>
      <c r="BS9" s="217"/>
      <c r="BT9" s="217"/>
      <c r="BU9" s="220"/>
      <c r="BV9" s="214">
        <v>-21048</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15.1</v>
      </c>
      <c r="CU9" s="238"/>
      <c r="CV9" s="238"/>
      <c r="CW9" s="238"/>
      <c r="CX9" s="238"/>
      <c r="CY9" s="238"/>
      <c r="CZ9" s="238"/>
      <c r="DA9" s="246"/>
      <c r="DB9" s="230">
        <v>18.2</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3185</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189</v>
      </c>
      <c r="AV10" s="139"/>
      <c r="AW10" s="139"/>
      <c r="AX10" s="139"/>
      <c r="AY10" s="190" t="s">
        <v>190</v>
      </c>
      <c r="AZ10" s="198"/>
      <c r="BA10" s="198"/>
      <c r="BB10" s="198"/>
      <c r="BC10" s="198"/>
      <c r="BD10" s="198"/>
      <c r="BE10" s="198"/>
      <c r="BF10" s="198"/>
      <c r="BG10" s="198"/>
      <c r="BH10" s="198"/>
      <c r="BI10" s="198"/>
      <c r="BJ10" s="198"/>
      <c r="BK10" s="198"/>
      <c r="BL10" s="198"/>
      <c r="BM10" s="209"/>
      <c r="BN10" s="214">
        <v>94571</v>
      </c>
      <c r="BO10" s="217"/>
      <c r="BP10" s="217"/>
      <c r="BQ10" s="217"/>
      <c r="BR10" s="217"/>
      <c r="BS10" s="217"/>
      <c r="BT10" s="217"/>
      <c r="BU10" s="220"/>
      <c r="BV10" s="214">
        <v>156082</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165</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68</v>
      </c>
      <c r="AV11" s="139"/>
      <c r="AW11" s="139"/>
      <c r="AX11" s="139"/>
      <c r="AY11" s="190" t="s">
        <v>196</v>
      </c>
      <c r="AZ11" s="198"/>
      <c r="BA11" s="198"/>
      <c r="BB11" s="198"/>
      <c r="BC11" s="198"/>
      <c r="BD11" s="198"/>
      <c r="BE11" s="198"/>
      <c r="BF11" s="198"/>
      <c r="BG11" s="198"/>
      <c r="BH11" s="198"/>
      <c r="BI11" s="198"/>
      <c r="BJ11" s="198"/>
      <c r="BK11" s="198"/>
      <c r="BL11" s="198"/>
      <c r="BM11" s="209"/>
      <c r="BN11" s="214">
        <v>51450</v>
      </c>
      <c r="BO11" s="217"/>
      <c r="BP11" s="217"/>
      <c r="BQ11" s="217"/>
      <c r="BR11" s="217"/>
      <c r="BS11" s="217"/>
      <c r="BT11" s="217"/>
      <c r="BU11" s="220"/>
      <c r="BV11" s="214">
        <v>55936</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3129</v>
      </c>
      <c r="S12" s="108"/>
      <c r="T12" s="108"/>
      <c r="U12" s="108"/>
      <c r="V12" s="120"/>
      <c r="W12" s="132" t="s">
        <v>7</v>
      </c>
      <c r="X12" s="139"/>
      <c r="Y12" s="139"/>
      <c r="Z12" s="139"/>
      <c r="AA12" s="139"/>
      <c r="AB12" s="144"/>
      <c r="AC12" s="148" t="s">
        <v>108</v>
      </c>
      <c r="AD12" s="155"/>
      <c r="AE12" s="155"/>
      <c r="AF12" s="155"/>
      <c r="AG12" s="158"/>
      <c r="AH12" s="148" t="s">
        <v>205</v>
      </c>
      <c r="AI12" s="155"/>
      <c r="AJ12" s="155"/>
      <c r="AK12" s="155"/>
      <c r="AL12" s="170"/>
      <c r="AM12" s="175" t="s">
        <v>206</v>
      </c>
      <c r="AN12" s="58"/>
      <c r="AO12" s="58"/>
      <c r="AP12" s="58"/>
      <c r="AQ12" s="58"/>
      <c r="AR12" s="58"/>
      <c r="AS12" s="58"/>
      <c r="AT12" s="63"/>
      <c r="AU12" s="182" t="s">
        <v>68</v>
      </c>
      <c r="AV12" s="139"/>
      <c r="AW12" s="139"/>
      <c r="AX12" s="139"/>
      <c r="AY12" s="190" t="s">
        <v>209</v>
      </c>
      <c r="AZ12" s="198"/>
      <c r="BA12" s="198"/>
      <c r="BB12" s="198"/>
      <c r="BC12" s="198"/>
      <c r="BD12" s="198"/>
      <c r="BE12" s="198"/>
      <c r="BF12" s="198"/>
      <c r="BG12" s="198"/>
      <c r="BH12" s="198"/>
      <c r="BI12" s="198"/>
      <c r="BJ12" s="198"/>
      <c r="BK12" s="198"/>
      <c r="BL12" s="198"/>
      <c r="BM12" s="209"/>
      <c r="BN12" s="214">
        <v>70817</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3119</v>
      </c>
      <c r="S13" s="109"/>
      <c r="T13" s="109"/>
      <c r="U13" s="109"/>
      <c r="V13" s="121"/>
      <c r="W13" s="130" t="s">
        <v>213</v>
      </c>
      <c r="X13" s="56"/>
      <c r="Y13" s="56"/>
      <c r="Z13" s="56"/>
      <c r="AA13" s="56"/>
      <c r="AB13" s="25"/>
      <c r="AC13" s="72">
        <v>813</v>
      </c>
      <c r="AD13" s="80"/>
      <c r="AE13" s="80"/>
      <c r="AF13" s="80"/>
      <c r="AG13" s="84"/>
      <c r="AH13" s="72">
        <v>861</v>
      </c>
      <c r="AI13" s="80"/>
      <c r="AJ13" s="80"/>
      <c r="AK13" s="80"/>
      <c r="AL13" s="118"/>
      <c r="AM13" s="175" t="s">
        <v>216</v>
      </c>
      <c r="AN13" s="58"/>
      <c r="AO13" s="58"/>
      <c r="AP13" s="58"/>
      <c r="AQ13" s="58"/>
      <c r="AR13" s="58"/>
      <c r="AS13" s="58"/>
      <c r="AT13" s="63"/>
      <c r="AU13" s="182" t="s">
        <v>189</v>
      </c>
      <c r="AV13" s="139"/>
      <c r="AW13" s="139"/>
      <c r="AX13" s="139"/>
      <c r="AY13" s="190" t="s">
        <v>218</v>
      </c>
      <c r="AZ13" s="198"/>
      <c r="BA13" s="198"/>
      <c r="BB13" s="198"/>
      <c r="BC13" s="198"/>
      <c r="BD13" s="198"/>
      <c r="BE13" s="198"/>
      <c r="BF13" s="198"/>
      <c r="BG13" s="198"/>
      <c r="BH13" s="198"/>
      <c r="BI13" s="198"/>
      <c r="BJ13" s="198"/>
      <c r="BK13" s="198"/>
      <c r="BL13" s="198"/>
      <c r="BM13" s="209"/>
      <c r="BN13" s="214">
        <v>145699</v>
      </c>
      <c r="BO13" s="217"/>
      <c r="BP13" s="217"/>
      <c r="BQ13" s="217"/>
      <c r="BR13" s="217"/>
      <c r="BS13" s="217"/>
      <c r="BT13" s="217"/>
      <c r="BU13" s="220"/>
      <c r="BV13" s="214">
        <v>190970</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6.4</v>
      </c>
      <c r="CU13" s="238"/>
      <c r="CV13" s="238"/>
      <c r="CW13" s="238"/>
      <c r="CX13" s="238"/>
      <c r="CY13" s="238"/>
      <c r="CZ13" s="238"/>
      <c r="DA13" s="246"/>
      <c r="DB13" s="230">
        <v>7.6</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3158</v>
      </c>
      <c r="S14" s="109"/>
      <c r="T14" s="109"/>
      <c r="U14" s="109"/>
      <c r="V14" s="121"/>
      <c r="W14" s="129"/>
      <c r="X14" s="57"/>
      <c r="Y14" s="57"/>
      <c r="Z14" s="57"/>
      <c r="AA14" s="57"/>
      <c r="AB14" s="24"/>
      <c r="AC14" s="149">
        <v>45.1</v>
      </c>
      <c r="AD14" s="156"/>
      <c r="AE14" s="156"/>
      <c r="AF14" s="156"/>
      <c r="AG14" s="159"/>
      <c r="AH14" s="149">
        <v>46.8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3145</v>
      </c>
      <c r="S15" s="109"/>
      <c r="T15" s="109"/>
      <c r="U15" s="109"/>
      <c r="V15" s="121"/>
      <c r="W15" s="130" t="s">
        <v>4</v>
      </c>
      <c r="X15" s="56"/>
      <c r="Y15" s="56"/>
      <c r="Z15" s="56"/>
      <c r="AA15" s="56"/>
      <c r="AB15" s="25"/>
      <c r="AC15" s="72">
        <v>154</v>
      </c>
      <c r="AD15" s="80"/>
      <c r="AE15" s="80"/>
      <c r="AF15" s="80"/>
      <c r="AG15" s="84"/>
      <c r="AH15" s="72">
        <v>177</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748059</v>
      </c>
      <c r="BO15" s="216"/>
      <c r="BP15" s="216"/>
      <c r="BQ15" s="216"/>
      <c r="BR15" s="216"/>
      <c r="BS15" s="216"/>
      <c r="BT15" s="216"/>
      <c r="BU15" s="219"/>
      <c r="BV15" s="213">
        <v>723394</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230</v>
      </c>
      <c r="S16" s="110"/>
      <c r="T16" s="110"/>
      <c r="U16" s="110"/>
      <c r="V16" s="122"/>
      <c r="W16" s="129"/>
      <c r="X16" s="57"/>
      <c r="Y16" s="57"/>
      <c r="Z16" s="57"/>
      <c r="AA16" s="57"/>
      <c r="AB16" s="24"/>
      <c r="AC16" s="149">
        <v>8.5</v>
      </c>
      <c r="AD16" s="156"/>
      <c r="AE16" s="156"/>
      <c r="AF16" s="156"/>
      <c r="AG16" s="159"/>
      <c r="AH16" s="149">
        <v>9.6</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2872727</v>
      </c>
      <c r="BO16" s="217"/>
      <c r="BP16" s="217"/>
      <c r="BQ16" s="217"/>
      <c r="BR16" s="217"/>
      <c r="BS16" s="217"/>
      <c r="BT16" s="217"/>
      <c r="BU16" s="220"/>
      <c r="BV16" s="214">
        <v>2843320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231</v>
      </c>
      <c r="S17" s="110"/>
      <c r="T17" s="110"/>
      <c r="U17" s="110"/>
      <c r="V17" s="122"/>
      <c r="W17" s="130" t="s">
        <v>95</v>
      </c>
      <c r="X17" s="56"/>
      <c r="Y17" s="56"/>
      <c r="Z17" s="56"/>
      <c r="AA17" s="56"/>
      <c r="AB17" s="25"/>
      <c r="AC17" s="72">
        <v>836</v>
      </c>
      <c r="AD17" s="80"/>
      <c r="AE17" s="80"/>
      <c r="AF17" s="80"/>
      <c r="AG17" s="84"/>
      <c r="AH17" s="72">
        <v>803</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930751</v>
      </c>
      <c r="BO17" s="217"/>
      <c r="BP17" s="217"/>
      <c r="BQ17" s="217"/>
      <c r="BR17" s="217"/>
      <c r="BS17" s="217"/>
      <c r="BT17" s="217"/>
      <c r="BU17" s="220"/>
      <c r="BV17" s="214">
        <v>879766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176.9</v>
      </c>
      <c r="M18" s="70"/>
      <c r="N18" s="70"/>
      <c r="O18" s="70"/>
      <c r="P18" s="70"/>
      <c r="Q18" s="70"/>
      <c r="R18" s="102"/>
      <c r="S18" s="102"/>
      <c r="T18" s="102"/>
      <c r="U18" s="102"/>
      <c r="V18" s="123"/>
      <c r="W18" s="131"/>
      <c r="X18" s="138"/>
      <c r="Y18" s="138"/>
      <c r="Z18" s="138"/>
      <c r="AA18" s="138"/>
      <c r="AB18" s="26"/>
      <c r="AC18" s="150">
        <v>46.4</v>
      </c>
      <c r="AD18" s="157"/>
      <c r="AE18" s="157"/>
      <c r="AF18" s="157"/>
      <c r="AG18" s="160"/>
      <c r="AH18" s="150">
        <v>43.6</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2331793</v>
      </c>
      <c r="BO18" s="217"/>
      <c r="BP18" s="217"/>
      <c r="BQ18" s="217"/>
      <c r="BR18" s="217"/>
      <c r="BS18" s="217"/>
      <c r="BT18" s="217"/>
      <c r="BU18" s="220"/>
      <c r="BV18" s="214">
        <v>2476273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3958943</v>
      </c>
      <c r="BO19" s="217"/>
      <c r="BP19" s="217"/>
      <c r="BQ19" s="217"/>
      <c r="BR19" s="217"/>
      <c r="BS19" s="217"/>
      <c r="BT19" s="217"/>
      <c r="BU19" s="220"/>
      <c r="BV19" s="214">
        <v>3744697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1311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7</v>
      </c>
      <c r="F22" s="56"/>
      <c r="G22" s="56"/>
      <c r="H22" s="56"/>
      <c r="I22" s="56"/>
      <c r="J22" s="56"/>
      <c r="K22" s="25"/>
      <c r="L22" s="50" t="s">
        <v>162</v>
      </c>
      <c r="M22" s="56"/>
      <c r="N22" s="56"/>
      <c r="O22" s="56"/>
      <c r="P22" s="25"/>
      <c r="Q22" s="92" t="s">
        <v>242</v>
      </c>
      <c r="R22" s="104"/>
      <c r="S22" s="104"/>
      <c r="T22" s="104"/>
      <c r="U22" s="104"/>
      <c r="V22" s="125"/>
      <c r="W22" s="133" t="s">
        <v>55</v>
      </c>
      <c r="X22" s="33"/>
      <c r="Y22" s="41"/>
      <c r="Z22" s="50" t="s">
        <v>7</v>
      </c>
      <c r="AA22" s="56"/>
      <c r="AB22" s="56"/>
      <c r="AC22" s="56"/>
      <c r="AD22" s="56"/>
      <c r="AE22" s="56"/>
      <c r="AF22" s="56"/>
      <c r="AG22" s="25"/>
      <c r="AH22" s="163" t="s">
        <v>183</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3167503</v>
      </c>
      <c r="BO22" s="216"/>
      <c r="BP22" s="216"/>
      <c r="BQ22" s="216"/>
      <c r="BR22" s="216"/>
      <c r="BS22" s="216"/>
      <c r="BT22" s="216"/>
      <c r="BU22" s="219"/>
      <c r="BV22" s="213">
        <v>3245625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2989377</v>
      </c>
      <c r="BO23" s="217"/>
      <c r="BP23" s="217"/>
      <c r="BQ23" s="217"/>
      <c r="BR23" s="217"/>
      <c r="BS23" s="217"/>
      <c r="BT23" s="217"/>
      <c r="BU23" s="220"/>
      <c r="BV23" s="214">
        <v>3061464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6900</v>
      </c>
      <c r="R24" s="80"/>
      <c r="S24" s="80"/>
      <c r="T24" s="80"/>
      <c r="U24" s="80"/>
      <c r="V24" s="84"/>
      <c r="W24" s="134"/>
      <c r="X24" s="34"/>
      <c r="Y24" s="42"/>
      <c r="Z24" s="52" t="s">
        <v>250</v>
      </c>
      <c r="AA24" s="58"/>
      <c r="AB24" s="58"/>
      <c r="AC24" s="58"/>
      <c r="AD24" s="58"/>
      <c r="AE24" s="58"/>
      <c r="AF24" s="58"/>
      <c r="AG24" s="63"/>
      <c r="AH24" s="72">
        <v>68</v>
      </c>
      <c r="AI24" s="80"/>
      <c r="AJ24" s="80"/>
      <c r="AK24" s="80"/>
      <c r="AL24" s="84"/>
      <c r="AM24" s="72">
        <v>212772</v>
      </c>
      <c r="AN24" s="80"/>
      <c r="AO24" s="80"/>
      <c r="AP24" s="80"/>
      <c r="AQ24" s="80"/>
      <c r="AR24" s="84"/>
      <c r="AS24" s="72">
        <v>3129</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2746947</v>
      </c>
      <c r="BO24" s="217"/>
      <c r="BP24" s="217"/>
      <c r="BQ24" s="217"/>
      <c r="BR24" s="217"/>
      <c r="BS24" s="217"/>
      <c r="BT24" s="217"/>
      <c r="BU24" s="220"/>
      <c r="BV24" s="214">
        <v>2745421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5960</v>
      </c>
      <c r="R25" s="80"/>
      <c r="S25" s="80"/>
      <c r="T25" s="80"/>
      <c r="U25" s="80"/>
      <c r="V25" s="84"/>
      <c r="W25" s="134"/>
      <c r="X25" s="34"/>
      <c r="Y25" s="42"/>
      <c r="Z25" s="52" t="s">
        <v>256</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1168412</v>
      </c>
      <c r="BO25" s="216"/>
      <c r="BP25" s="216"/>
      <c r="BQ25" s="216"/>
      <c r="BR25" s="216"/>
      <c r="BS25" s="216"/>
      <c r="BT25" s="216"/>
      <c r="BU25" s="219"/>
      <c r="BV25" s="213">
        <v>810097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5360</v>
      </c>
      <c r="R26" s="80"/>
      <c r="S26" s="80"/>
      <c r="T26" s="80"/>
      <c r="U26" s="80"/>
      <c r="V26" s="84"/>
      <c r="W26" s="134"/>
      <c r="X26" s="34"/>
      <c r="Y26" s="42"/>
      <c r="Z26" s="52" t="s">
        <v>258</v>
      </c>
      <c r="AA26" s="143"/>
      <c r="AB26" s="143"/>
      <c r="AC26" s="143"/>
      <c r="AD26" s="143"/>
      <c r="AE26" s="143"/>
      <c r="AF26" s="143"/>
      <c r="AG26" s="161"/>
      <c r="AH26" s="72" t="s">
        <v>200</v>
      </c>
      <c r="AI26" s="80"/>
      <c r="AJ26" s="80"/>
      <c r="AK26" s="80"/>
      <c r="AL26" s="84"/>
      <c r="AM26" s="72" t="s">
        <v>200</v>
      </c>
      <c r="AN26" s="80"/>
      <c r="AO26" s="80"/>
      <c r="AP26" s="80"/>
      <c r="AQ26" s="80"/>
      <c r="AR26" s="84"/>
      <c r="AS26" s="72" t="s">
        <v>200</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2580</v>
      </c>
      <c r="R27" s="80"/>
      <c r="S27" s="80"/>
      <c r="T27" s="80"/>
      <c r="U27" s="80"/>
      <c r="V27" s="84"/>
      <c r="W27" s="134"/>
      <c r="X27" s="34"/>
      <c r="Y27" s="42"/>
      <c r="Z27" s="52" t="s">
        <v>262</v>
      </c>
      <c r="AA27" s="58"/>
      <c r="AB27" s="58"/>
      <c r="AC27" s="58"/>
      <c r="AD27" s="58"/>
      <c r="AE27" s="58"/>
      <c r="AF27" s="58"/>
      <c r="AG27" s="63"/>
      <c r="AH27" s="72">
        <v>7</v>
      </c>
      <c r="AI27" s="80"/>
      <c r="AJ27" s="80"/>
      <c r="AK27" s="80"/>
      <c r="AL27" s="84"/>
      <c r="AM27" s="72">
        <v>17696</v>
      </c>
      <c r="AN27" s="80"/>
      <c r="AO27" s="80"/>
      <c r="AP27" s="80"/>
      <c r="AQ27" s="80"/>
      <c r="AR27" s="84"/>
      <c r="AS27" s="72">
        <v>2528</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207464</v>
      </c>
      <c r="BO27" s="218"/>
      <c r="BP27" s="218"/>
      <c r="BQ27" s="218"/>
      <c r="BR27" s="218"/>
      <c r="BS27" s="218"/>
      <c r="BT27" s="218"/>
      <c r="BU27" s="221"/>
      <c r="BV27" s="215">
        <v>207459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2030</v>
      </c>
      <c r="R28" s="80"/>
      <c r="S28" s="80"/>
      <c r="T28" s="80"/>
      <c r="U28" s="80"/>
      <c r="V28" s="84"/>
      <c r="W28" s="134"/>
      <c r="X28" s="34"/>
      <c r="Y28" s="42"/>
      <c r="Z28" s="52" t="s">
        <v>35</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268</v>
      </c>
      <c r="AZ28" s="201"/>
      <c r="BA28" s="201"/>
      <c r="BB28" s="204"/>
      <c r="BC28" s="189" t="s">
        <v>100</v>
      </c>
      <c r="BD28" s="197"/>
      <c r="BE28" s="197"/>
      <c r="BF28" s="197"/>
      <c r="BG28" s="197"/>
      <c r="BH28" s="197"/>
      <c r="BI28" s="197"/>
      <c r="BJ28" s="197"/>
      <c r="BK28" s="197"/>
      <c r="BL28" s="197"/>
      <c r="BM28" s="208"/>
      <c r="BN28" s="213">
        <v>1742866</v>
      </c>
      <c r="BO28" s="216"/>
      <c r="BP28" s="216"/>
      <c r="BQ28" s="216"/>
      <c r="BR28" s="216"/>
      <c r="BS28" s="216"/>
      <c r="BT28" s="216"/>
      <c r="BU28" s="219"/>
      <c r="BV28" s="213">
        <v>1719110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6</v>
      </c>
      <c r="M29" s="80"/>
      <c r="N29" s="80"/>
      <c r="O29" s="80"/>
      <c r="P29" s="84"/>
      <c r="Q29" s="72">
        <v>1620</v>
      </c>
      <c r="R29" s="80"/>
      <c r="S29" s="80"/>
      <c r="T29" s="80"/>
      <c r="U29" s="80"/>
      <c r="V29" s="84"/>
      <c r="W29" s="135"/>
      <c r="X29" s="140"/>
      <c r="Y29" s="142"/>
      <c r="Z29" s="52" t="s">
        <v>271</v>
      </c>
      <c r="AA29" s="58"/>
      <c r="AB29" s="58"/>
      <c r="AC29" s="58"/>
      <c r="AD29" s="58"/>
      <c r="AE29" s="58"/>
      <c r="AF29" s="58"/>
      <c r="AG29" s="63"/>
      <c r="AH29" s="72">
        <v>75</v>
      </c>
      <c r="AI29" s="80"/>
      <c r="AJ29" s="80"/>
      <c r="AK29" s="80"/>
      <c r="AL29" s="84"/>
      <c r="AM29" s="72">
        <v>230468</v>
      </c>
      <c r="AN29" s="80"/>
      <c r="AO29" s="80"/>
      <c r="AP29" s="80"/>
      <c r="AQ29" s="80"/>
      <c r="AR29" s="84"/>
      <c r="AS29" s="72">
        <v>3073</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274257</v>
      </c>
      <c r="BO29" s="217"/>
      <c r="BP29" s="217"/>
      <c r="BQ29" s="217"/>
      <c r="BR29" s="217"/>
      <c r="BS29" s="217"/>
      <c r="BT29" s="217"/>
      <c r="BU29" s="220"/>
      <c r="BV29" s="214">
        <v>315356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97.4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3117431</v>
      </c>
      <c r="BO30" s="218"/>
      <c r="BP30" s="218"/>
      <c r="BQ30" s="218"/>
      <c r="BR30" s="218"/>
      <c r="BS30" s="218"/>
      <c r="BT30" s="218"/>
      <c r="BU30" s="221"/>
      <c r="BV30" s="215">
        <v>3204297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281</v>
      </c>
      <c r="F33" s="54"/>
      <c r="G33" s="54"/>
      <c r="H33" s="54"/>
      <c r="I33" s="54"/>
      <c r="J33" s="54"/>
      <c r="K33" s="54"/>
      <c r="L33" s="54"/>
      <c r="M33" s="54"/>
      <c r="N33" s="54"/>
      <c r="O33" s="54"/>
      <c r="P33" s="54"/>
      <c r="Q33" s="54"/>
      <c r="R33" s="54"/>
      <c r="S33" s="54"/>
      <c r="T33" s="54"/>
      <c r="U33" s="37" t="s">
        <v>117</v>
      </c>
      <c r="V33" s="37"/>
      <c r="W33" s="54" t="s">
        <v>281</v>
      </c>
      <c r="X33" s="54"/>
      <c r="Y33" s="54"/>
      <c r="Z33" s="54"/>
      <c r="AA33" s="54"/>
      <c r="AB33" s="54"/>
      <c r="AC33" s="54"/>
      <c r="AD33" s="54"/>
      <c r="AE33" s="54"/>
      <c r="AF33" s="54"/>
      <c r="AG33" s="54"/>
      <c r="AH33" s="54"/>
      <c r="AI33" s="54"/>
      <c r="AJ33" s="54"/>
      <c r="AK33" s="54"/>
      <c r="AL33" s="54"/>
      <c r="AM33" s="37" t="s">
        <v>117</v>
      </c>
      <c r="AN33" s="37"/>
      <c r="AO33" s="54" t="s">
        <v>281</v>
      </c>
      <c r="AP33" s="54"/>
      <c r="AQ33" s="54"/>
      <c r="AR33" s="54"/>
      <c r="AS33" s="54"/>
      <c r="AT33" s="54"/>
      <c r="AU33" s="54"/>
      <c r="AV33" s="54"/>
      <c r="AW33" s="54"/>
      <c r="AX33" s="54"/>
      <c r="AY33" s="54"/>
      <c r="AZ33" s="54"/>
      <c r="BA33" s="54"/>
      <c r="BB33" s="54"/>
      <c r="BC33" s="54"/>
      <c r="BD33" s="37"/>
      <c r="BE33" s="54" t="s">
        <v>283</v>
      </c>
      <c r="BF33" s="54"/>
      <c r="BG33" s="54" t="s">
        <v>168</v>
      </c>
      <c r="BH33" s="54"/>
      <c r="BI33" s="54"/>
      <c r="BJ33" s="54"/>
      <c r="BK33" s="54"/>
      <c r="BL33" s="54"/>
      <c r="BM33" s="54"/>
      <c r="BN33" s="54"/>
      <c r="BO33" s="54"/>
      <c r="BP33" s="54"/>
      <c r="BQ33" s="54"/>
      <c r="BR33" s="54"/>
      <c r="BS33" s="54"/>
      <c r="BT33" s="54"/>
      <c r="BU33" s="54"/>
      <c r="BV33" s="37"/>
      <c r="BW33" s="37" t="s">
        <v>283</v>
      </c>
      <c r="BX33" s="37"/>
      <c r="BY33" s="54" t="s">
        <v>107</v>
      </c>
      <c r="BZ33" s="54"/>
      <c r="CA33" s="54"/>
      <c r="CB33" s="54"/>
      <c r="CC33" s="54"/>
      <c r="CD33" s="54"/>
      <c r="CE33" s="54"/>
      <c r="CF33" s="54"/>
      <c r="CG33" s="54"/>
      <c r="CH33" s="54"/>
      <c r="CI33" s="54"/>
      <c r="CJ33" s="54"/>
      <c r="CK33" s="54"/>
      <c r="CL33" s="54"/>
      <c r="CM33" s="54"/>
      <c r="CN33" s="54"/>
      <c r="CO33" s="37" t="s">
        <v>117</v>
      </c>
      <c r="CP33" s="37"/>
      <c r="CQ33" s="54" t="s">
        <v>284</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簡易水道事業特別会計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とかち広域消防事務組合</v>
      </c>
      <c r="BZ34" s="55"/>
      <c r="CA34" s="55"/>
      <c r="CB34" s="55"/>
      <c r="CC34" s="55"/>
      <c r="CD34" s="55"/>
      <c r="CE34" s="55"/>
      <c r="CF34" s="55"/>
      <c r="CG34" s="55"/>
      <c r="CH34" s="55"/>
      <c r="CI34" s="55"/>
      <c r="CJ34" s="55"/>
      <c r="CK34" s="55"/>
      <c r="CL34" s="55"/>
      <c r="CM34" s="55"/>
      <c r="CN34" s="2"/>
      <c r="CO34" s="38">
        <f>IF(CQ34="","",MAX(C34:D43,U34:V43,AM34:AN43,BE34:BF43,BW34:BX43)+1)</f>
        <v>12</v>
      </c>
      <c r="CP34" s="38"/>
      <c r="CQ34" s="55" t="str">
        <f>IF('各会計、関係団体の財政状況及び健全化判断比率'!BS7="","",'各会計、関係団体の財政状況及び健全化判断比率'!BS7)</f>
        <v>㈱さらべつ産業振興公社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国民健康保険特別会計診療施設勘定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公共下水道事業特別会計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十勝圏複合事務組合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十勝中部広域水道企業団</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介護保険事業特別会計事業勘定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介護保険事業特別会計サービス事業勘定</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Zc6yQh3s4v1771rPL2aqvW9M266ltw4UkSHQQ0tSIHvmm5Oj7cbj2tYpaf2zPprhrpX6qVvsxCIt7m45mr0Ag==" saltValue="wkd3+7JN94dhsaAXAGm+v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524</v>
      </c>
      <c r="G33" s="883" t="s">
        <v>525</v>
      </c>
      <c r="H33" s="883" t="s">
        <v>526</v>
      </c>
      <c r="I33" s="883" t="s">
        <v>527</v>
      </c>
      <c r="J33" s="887" t="s">
        <v>253</v>
      </c>
      <c r="K33" s="862"/>
      <c r="L33" s="862"/>
      <c r="M33" s="862"/>
      <c r="N33" s="862"/>
      <c r="O33" s="862"/>
      <c r="P33" s="862"/>
    </row>
    <row r="34" spans="1:16" ht="39" customHeight="1">
      <c r="A34" s="862"/>
      <c r="B34" s="864"/>
      <c r="C34" s="870" t="s">
        <v>449</v>
      </c>
      <c r="D34" s="870"/>
      <c r="E34" s="875"/>
      <c r="F34" s="879">
        <v>1.46</v>
      </c>
      <c r="G34" s="884">
        <v>4.43</v>
      </c>
      <c r="H34" s="884">
        <v>6.78</v>
      </c>
      <c r="I34" s="884">
        <v>6.23</v>
      </c>
      <c r="J34" s="888">
        <v>8.4499999999999993</v>
      </c>
      <c r="K34" s="862"/>
      <c r="L34" s="862"/>
      <c r="M34" s="862"/>
      <c r="N34" s="862"/>
      <c r="O34" s="862"/>
      <c r="P34" s="862"/>
    </row>
    <row r="35" spans="1:16" ht="39" customHeight="1">
      <c r="A35" s="862"/>
      <c r="B35" s="865"/>
      <c r="C35" s="871" t="s">
        <v>464</v>
      </c>
      <c r="D35" s="871"/>
      <c r="E35" s="876"/>
      <c r="F35" s="880">
        <v>0.49</v>
      </c>
      <c r="G35" s="885">
        <v>0.77</v>
      </c>
      <c r="H35" s="885">
        <v>1.1399999999999999</v>
      </c>
      <c r="I35" s="885">
        <v>1.79</v>
      </c>
      <c r="J35" s="889">
        <v>2.17</v>
      </c>
      <c r="K35" s="862"/>
      <c r="L35" s="862"/>
      <c r="M35" s="862"/>
      <c r="N35" s="862"/>
      <c r="O35" s="862"/>
      <c r="P35" s="862"/>
    </row>
    <row r="36" spans="1:16" ht="39" customHeight="1">
      <c r="A36" s="862"/>
      <c r="B36" s="865"/>
      <c r="C36" s="871" t="s">
        <v>46</v>
      </c>
      <c r="D36" s="871"/>
      <c r="E36" s="876"/>
      <c r="F36" s="880">
        <v>0.75</v>
      </c>
      <c r="G36" s="885">
        <v>1.22</v>
      </c>
      <c r="H36" s="885">
        <v>1.44</v>
      </c>
      <c r="I36" s="885">
        <v>2.99</v>
      </c>
      <c r="J36" s="889">
        <v>1.89</v>
      </c>
      <c r="K36" s="862"/>
      <c r="L36" s="862"/>
      <c r="M36" s="862"/>
      <c r="N36" s="862"/>
      <c r="O36" s="862"/>
      <c r="P36" s="862"/>
    </row>
    <row r="37" spans="1:16" ht="39" customHeight="1">
      <c r="A37" s="862"/>
      <c r="B37" s="865"/>
      <c r="C37" s="871" t="s">
        <v>461</v>
      </c>
      <c r="D37" s="871"/>
      <c r="E37" s="876"/>
      <c r="F37" s="880">
        <v>0.84</v>
      </c>
      <c r="G37" s="885">
        <v>0.24</v>
      </c>
      <c r="H37" s="885">
        <v>0.31</v>
      </c>
      <c r="I37" s="885">
        <v>0.13</v>
      </c>
      <c r="J37" s="889">
        <v>0.14000000000000001</v>
      </c>
      <c r="K37" s="862"/>
      <c r="L37" s="862"/>
      <c r="M37" s="862"/>
      <c r="N37" s="862"/>
      <c r="O37" s="862"/>
      <c r="P37" s="862"/>
    </row>
    <row r="38" spans="1:16" ht="39" customHeight="1">
      <c r="A38" s="862"/>
      <c r="B38" s="865"/>
      <c r="C38" s="871" t="s">
        <v>460</v>
      </c>
      <c r="D38" s="871"/>
      <c r="E38" s="876"/>
      <c r="F38" s="880">
        <v>0</v>
      </c>
      <c r="G38" s="885">
        <v>0</v>
      </c>
      <c r="H38" s="885">
        <v>1.e-002</v>
      </c>
      <c r="I38" s="885">
        <v>0</v>
      </c>
      <c r="J38" s="889">
        <v>1.e-002</v>
      </c>
      <c r="K38" s="862"/>
      <c r="L38" s="862"/>
      <c r="M38" s="862"/>
      <c r="N38" s="862"/>
      <c r="O38" s="862"/>
      <c r="P38" s="862"/>
    </row>
    <row r="39" spans="1:16" ht="39" customHeight="1">
      <c r="A39" s="862"/>
      <c r="B39" s="865"/>
      <c r="C39" s="871" t="s">
        <v>462</v>
      </c>
      <c r="D39" s="871"/>
      <c r="E39" s="876"/>
      <c r="F39" s="880">
        <v>0</v>
      </c>
      <c r="G39" s="885">
        <v>0</v>
      </c>
      <c r="H39" s="885">
        <v>0</v>
      </c>
      <c r="I39" s="885">
        <v>0</v>
      </c>
      <c r="J39" s="889">
        <v>0</v>
      </c>
      <c r="K39" s="862"/>
      <c r="L39" s="862"/>
      <c r="M39" s="862"/>
      <c r="N39" s="862"/>
      <c r="O39" s="862"/>
      <c r="P39" s="862"/>
    </row>
    <row r="40" spans="1:16" ht="39" customHeight="1">
      <c r="A40" s="862"/>
      <c r="B40" s="865"/>
      <c r="C40" s="871" t="s">
        <v>458</v>
      </c>
      <c r="D40" s="871"/>
      <c r="E40" s="876"/>
      <c r="F40" s="880">
        <v>0.39</v>
      </c>
      <c r="G40" s="885">
        <v>0.85</v>
      </c>
      <c r="H40" s="885">
        <v>0.32</v>
      </c>
      <c r="I40" s="885">
        <v>0.28000000000000003</v>
      </c>
      <c r="J40" s="889">
        <v>0</v>
      </c>
      <c r="K40" s="862"/>
      <c r="L40" s="862"/>
      <c r="M40" s="862"/>
      <c r="N40" s="862"/>
      <c r="O40" s="862"/>
      <c r="P40" s="862"/>
    </row>
    <row r="41" spans="1:16" ht="39" customHeight="1">
      <c r="A41" s="862"/>
      <c r="B41" s="865"/>
      <c r="C41" s="871" t="s">
        <v>459</v>
      </c>
      <c r="D41" s="871"/>
      <c r="E41" s="876"/>
      <c r="F41" s="880">
        <v>0</v>
      </c>
      <c r="G41" s="885">
        <v>0</v>
      </c>
      <c r="H41" s="885">
        <v>0</v>
      </c>
      <c r="I41" s="885">
        <v>0</v>
      </c>
      <c r="J41" s="889">
        <v>0</v>
      </c>
      <c r="K41" s="862"/>
      <c r="L41" s="862"/>
      <c r="M41" s="862"/>
      <c r="N41" s="862"/>
      <c r="O41" s="862"/>
      <c r="P41" s="862"/>
    </row>
    <row r="42" spans="1:16" ht="39" customHeight="1">
      <c r="A42" s="862"/>
      <c r="B42" s="866"/>
      <c r="C42" s="871" t="s">
        <v>528</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486</v>
      </c>
      <c r="D43" s="872"/>
      <c r="E43" s="877"/>
      <c r="F43" s="881" t="s">
        <v>200</v>
      </c>
      <c r="G43" s="886" t="s">
        <v>200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Jb24205izSaBZOR/yi7k4Dd8T8px1zsRKPcDM75tssHMZs/HeAoGn1+HkrO22IdnWv6g0Rb9sqJhRFITFvxLgg==" saltValue="CJs1MFONmcNK89KReiL6C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524</v>
      </c>
      <c r="L44" s="950" t="s">
        <v>525</v>
      </c>
      <c r="M44" s="950" t="s">
        <v>526</v>
      </c>
      <c r="N44" s="950" t="s">
        <v>527</v>
      </c>
      <c r="O44" s="959" t="s">
        <v>253</v>
      </c>
      <c r="P44" s="734"/>
      <c r="Q44" s="734"/>
      <c r="R44" s="734"/>
      <c r="S44" s="734"/>
      <c r="T44" s="734"/>
      <c r="U44" s="734"/>
    </row>
    <row r="45" spans="1:21" ht="30.75" customHeight="1">
      <c r="A45" s="734"/>
      <c r="B45" s="892" t="s">
        <v>25</v>
      </c>
      <c r="C45" s="906"/>
      <c r="D45" s="916"/>
      <c r="E45" s="925" t="s">
        <v>22</v>
      </c>
      <c r="F45" s="925"/>
      <c r="G45" s="925"/>
      <c r="H45" s="925"/>
      <c r="I45" s="925"/>
      <c r="J45" s="934"/>
      <c r="K45" s="942">
        <v>764</v>
      </c>
      <c r="L45" s="951">
        <v>681</v>
      </c>
      <c r="M45" s="951">
        <v>686</v>
      </c>
      <c r="N45" s="951">
        <v>642</v>
      </c>
      <c r="O45" s="960">
        <v>606</v>
      </c>
      <c r="P45" s="734"/>
      <c r="Q45" s="734"/>
      <c r="R45" s="734"/>
      <c r="S45" s="734"/>
      <c r="T45" s="734"/>
      <c r="U45" s="734"/>
    </row>
    <row r="46" spans="1:21" ht="30.75" customHeight="1">
      <c r="A46" s="734"/>
      <c r="B46" s="893"/>
      <c r="C46" s="907"/>
      <c r="D46" s="917"/>
      <c r="E46" s="926" t="s">
        <v>28</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31</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37</v>
      </c>
      <c r="F48" s="926"/>
      <c r="G48" s="926"/>
      <c r="H48" s="926"/>
      <c r="I48" s="926"/>
      <c r="J48" s="935"/>
      <c r="K48" s="943">
        <v>57</v>
      </c>
      <c r="L48" s="952">
        <v>60</v>
      </c>
      <c r="M48" s="952">
        <v>54</v>
      </c>
      <c r="N48" s="952">
        <v>58</v>
      </c>
      <c r="O48" s="961">
        <v>61</v>
      </c>
      <c r="P48" s="734"/>
      <c r="Q48" s="734"/>
      <c r="R48" s="734"/>
      <c r="S48" s="734"/>
      <c r="T48" s="734"/>
      <c r="U48" s="734"/>
    </row>
    <row r="49" spans="1:21" ht="30.75" customHeight="1">
      <c r="A49" s="734"/>
      <c r="B49" s="893"/>
      <c r="C49" s="907"/>
      <c r="D49" s="917"/>
      <c r="E49" s="926" t="s">
        <v>0</v>
      </c>
      <c r="F49" s="926"/>
      <c r="G49" s="926"/>
      <c r="H49" s="926"/>
      <c r="I49" s="926"/>
      <c r="J49" s="935"/>
      <c r="K49" s="943">
        <v>1</v>
      </c>
      <c r="L49" s="952">
        <v>2</v>
      </c>
      <c r="M49" s="952">
        <v>2</v>
      </c>
      <c r="N49" s="952">
        <v>2</v>
      </c>
      <c r="O49" s="961">
        <v>2</v>
      </c>
      <c r="P49" s="734"/>
      <c r="Q49" s="734"/>
      <c r="R49" s="734"/>
      <c r="S49" s="734"/>
      <c r="T49" s="734"/>
      <c r="U49" s="734"/>
    </row>
    <row r="50" spans="1:21" ht="30.75" customHeight="1">
      <c r="A50" s="734"/>
      <c r="B50" s="893"/>
      <c r="C50" s="907"/>
      <c r="D50" s="917"/>
      <c r="E50" s="926" t="s">
        <v>39</v>
      </c>
      <c r="F50" s="926"/>
      <c r="G50" s="926"/>
      <c r="H50" s="926"/>
      <c r="I50" s="926"/>
      <c r="J50" s="935"/>
      <c r="K50" s="943">
        <v>9</v>
      </c>
      <c r="L50" s="952">
        <v>10</v>
      </c>
      <c r="M50" s="952">
        <v>2</v>
      </c>
      <c r="N50" s="952">
        <v>1</v>
      </c>
      <c r="O50" s="961">
        <v>3</v>
      </c>
      <c r="P50" s="734"/>
      <c r="Q50" s="734"/>
      <c r="R50" s="734"/>
      <c r="S50" s="734"/>
      <c r="T50" s="734"/>
      <c r="U50" s="734"/>
    </row>
    <row r="51" spans="1:21" ht="30.75" customHeight="1">
      <c r="A51" s="734"/>
      <c r="B51" s="894"/>
      <c r="C51" s="908"/>
      <c r="D51" s="918"/>
      <c r="E51" s="926" t="s">
        <v>43</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45</v>
      </c>
      <c r="C52" s="909"/>
      <c r="D52" s="918"/>
      <c r="E52" s="926" t="s">
        <v>47</v>
      </c>
      <c r="F52" s="926"/>
      <c r="G52" s="926"/>
      <c r="H52" s="926"/>
      <c r="I52" s="926"/>
      <c r="J52" s="935"/>
      <c r="K52" s="943">
        <v>590</v>
      </c>
      <c r="L52" s="952">
        <v>544</v>
      </c>
      <c r="M52" s="952">
        <v>533</v>
      </c>
      <c r="N52" s="952">
        <v>560</v>
      </c>
      <c r="O52" s="961">
        <v>534</v>
      </c>
      <c r="P52" s="734"/>
      <c r="Q52" s="734"/>
      <c r="R52" s="734"/>
      <c r="S52" s="734"/>
      <c r="T52" s="734"/>
      <c r="U52" s="734"/>
    </row>
    <row r="53" spans="1:21" ht="30.75" customHeight="1">
      <c r="A53" s="734"/>
      <c r="B53" s="896" t="s">
        <v>48</v>
      </c>
      <c r="C53" s="910"/>
      <c r="D53" s="919"/>
      <c r="E53" s="927" t="s">
        <v>51</v>
      </c>
      <c r="F53" s="927"/>
      <c r="G53" s="927"/>
      <c r="H53" s="927"/>
      <c r="I53" s="927"/>
      <c r="J53" s="936"/>
      <c r="K53" s="944">
        <v>241</v>
      </c>
      <c r="L53" s="953">
        <v>209</v>
      </c>
      <c r="M53" s="953">
        <v>211</v>
      </c>
      <c r="N53" s="953">
        <v>143</v>
      </c>
      <c r="O53" s="962">
        <v>138</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527</v>
      </c>
      <c r="O57" s="964" t="s">
        <v>253</v>
      </c>
      <c r="P57" s="734"/>
      <c r="Q57" s="734"/>
      <c r="R57" s="734"/>
      <c r="S57" s="734"/>
      <c r="T57" s="734"/>
      <c r="U57" s="734"/>
    </row>
    <row r="58" spans="1:21" ht="31.5" customHeight="1">
      <c r="B58" s="900" t="s">
        <v>57</v>
      </c>
      <c r="C58" s="913"/>
      <c r="D58" s="920" t="s">
        <v>61</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NwjWGjFkrqHd3mr88aBy/YcMsFR5a20t8cty3xCd+SJ8itBHLE8l2YvyEN4/jAyOMpkonWY+ZuGVMkuSFadH7w==" saltValue="GT51x8UCBo8cSSO6ZrbPT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fitToWidth="1" fitToHeight="1"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524</v>
      </c>
      <c r="J40" s="950" t="s">
        <v>525</v>
      </c>
      <c r="K40" s="950" t="s">
        <v>526</v>
      </c>
      <c r="L40" s="950" t="s">
        <v>527</v>
      </c>
      <c r="M40" s="990" t="s">
        <v>253</v>
      </c>
    </row>
    <row r="41" spans="2:13" ht="27.75" customHeight="1">
      <c r="B41" s="892" t="s">
        <v>33</v>
      </c>
      <c r="C41" s="906"/>
      <c r="D41" s="916"/>
      <c r="E41" s="973" t="s">
        <v>53</v>
      </c>
      <c r="F41" s="973"/>
      <c r="G41" s="973"/>
      <c r="H41" s="979"/>
      <c r="I41" s="983">
        <v>3883</v>
      </c>
      <c r="J41" s="987">
        <v>3662</v>
      </c>
      <c r="K41" s="987">
        <v>3439</v>
      </c>
      <c r="L41" s="987">
        <v>3246</v>
      </c>
      <c r="M41" s="991">
        <v>3168</v>
      </c>
    </row>
    <row r="42" spans="2:13" ht="27.75" customHeight="1">
      <c r="B42" s="893"/>
      <c r="C42" s="907"/>
      <c r="D42" s="917"/>
      <c r="E42" s="974" t="s">
        <v>70</v>
      </c>
      <c r="F42" s="974"/>
      <c r="G42" s="974"/>
      <c r="H42" s="980"/>
      <c r="I42" s="984">
        <v>81</v>
      </c>
      <c r="J42" s="988">
        <v>220</v>
      </c>
      <c r="K42" s="988">
        <v>89</v>
      </c>
      <c r="L42" s="988">
        <v>83</v>
      </c>
      <c r="M42" s="992">
        <v>648</v>
      </c>
    </row>
    <row r="43" spans="2:13" ht="27.75" customHeight="1">
      <c r="B43" s="893"/>
      <c r="C43" s="907"/>
      <c r="D43" s="917"/>
      <c r="E43" s="974" t="s">
        <v>71</v>
      </c>
      <c r="F43" s="974"/>
      <c r="G43" s="974"/>
      <c r="H43" s="980"/>
      <c r="I43" s="984">
        <v>528</v>
      </c>
      <c r="J43" s="988">
        <v>527</v>
      </c>
      <c r="K43" s="988">
        <v>552</v>
      </c>
      <c r="L43" s="988">
        <v>595</v>
      </c>
      <c r="M43" s="992">
        <v>598</v>
      </c>
    </row>
    <row r="44" spans="2:13" ht="27.75" customHeight="1">
      <c r="B44" s="893"/>
      <c r="C44" s="907"/>
      <c r="D44" s="917"/>
      <c r="E44" s="974" t="s">
        <v>73</v>
      </c>
      <c r="F44" s="974"/>
      <c r="G44" s="974"/>
      <c r="H44" s="980"/>
      <c r="I44" s="984">
        <v>18</v>
      </c>
      <c r="J44" s="988">
        <v>15</v>
      </c>
      <c r="K44" s="988">
        <v>13</v>
      </c>
      <c r="L44" s="988">
        <v>11</v>
      </c>
      <c r="M44" s="992">
        <v>9</v>
      </c>
    </row>
    <row r="45" spans="2:13" ht="27.75" customHeight="1">
      <c r="B45" s="893"/>
      <c r="C45" s="907"/>
      <c r="D45" s="917"/>
      <c r="E45" s="974" t="s">
        <v>75</v>
      </c>
      <c r="F45" s="974"/>
      <c r="G45" s="974"/>
      <c r="H45" s="980"/>
      <c r="I45" s="984">
        <v>654</v>
      </c>
      <c r="J45" s="988">
        <v>667</v>
      </c>
      <c r="K45" s="988">
        <v>683</v>
      </c>
      <c r="L45" s="988">
        <v>656</v>
      </c>
      <c r="M45" s="992">
        <v>637</v>
      </c>
    </row>
    <row r="46" spans="2:13" ht="27.75" customHeight="1">
      <c r="B46" s="893"/>
      <c r="C46" s="907"/>
      <c r="D46" s="918"/>
      <c r="E46" s="974" t="s">
        <v>74</v>
      </c>
      <c r="F46" s="974"/>
      <c r="G46" s="974"/>
      <c r="H46" s="980"/>
      <c r="I46" s="984" t="s">
        <v>200</v>
      </c>
      <c r="J46" s="988" t="s">
        <v>200</v>
      </c>
      <c r="K46" s="988" t="s">
        <v>200</v>
      </c>
      <c r="L46" s="988" t="s">
        <v>200</v>
      </c>
      <c r="M46" s="992" t="s">
        <v>200</v>
      </c>
    </row>
    <row r="47" spans="2:13" ht="27.75" customHeight="1">
      <c r="B47" s="893"/>
      <c r="C47" s="907"/>
      <c r="D47" s="971"/>
      <c r="E47" s="975" t="s">
        <v>77</v>
      </c>
      <c r="F47" s="978"/>
      <c r="G47" s="978"/>
      <c r="H47" s="981"/>
      <c r="I47" s="984" t="s">
        <v>200</v>
      </c>
      <c r="J47" s="988" t="s">
        <v>200</v>
      </c>
      <c r="K47" s="988" t="s">
        <v>200</v>
      </c>
      <c r="L47" s="988" t="s">
        <v>200</v>
      </c>
      <c r="M47" s="992" t="s">
        <v>200</v>
      </c>
    </row>
    <row r="48" spans="2:13" ht="27.75" customHeight="1">
      <c r="B48" s="893"/>
      <c r="C48" s="907"/>
      <c r="D48" s="917"/>
      <c r="E48" s="974" t="s">
        <v>81</v>
      </c>
      <c r="F48" s="974"/>
      <c r="G48" s="974"/>
      <c r="H48" s="980"/>
      <c r="I48" s="984" t="s">
        <v>200</v>
      </c>
      <c r="J48" s="988" t="s">
        <v>200</v>
      </c>
      <c r="K48" s="988" t="s">
        <v>200</v>
      </c>
      <c r="L48" s="988" t="s">
        <v>200</v>
      </c>
      <c r="M48" s="992" t="s">
        <v>200</v>
      </c>
    </row>
    <row r="49" spans="2:13" ht="27.75" customHeight="1">
      <c r="B49" s="894"/>
      <c r="C49" s="908"/>
      <c r="D49" s="917"/>
      <c r="E49" s="974" t="s">
        <v>87</v>
      </c>
      <c r="F49" s="974"/>
      <c r="G49" s="974"/>
      <c r="H49" s="980"/>
      <c r="I49" s="984" t="s">
        <v>200</v>
      </c>
      <c r="J49" s="988" t="s">
        <v>200</v>
      </c>
      <c r="K49" s="988" t="s">
        <v>200</v>
      </c>
      <c r="L49" s="988" t="s">
        <v>200</v>
      </c>
      <c r="M49" s="992" t="s">
        <v>200</v>
      </c>
    </row>
    <row r="50" spans="2:13" ht="27.75" customHeight="1">
      <c r="B50" s="968" t="s">
        <v>89</v>
      </c>
      <c r="C50" s="970"/>
      <c r="D50" s="972"/>
      <c r="E50" s="974" t="s">
        <v>91</v>
      </c>
      <c r="F50" s="974"/>
      <c r="G50" s="974"/>
      <c r="H50" s="980"/>
      <c r="I50" s="984">
        <v>5131</v>
      </c>
      <c r="J50" s="988">
        <v>5138</v>
      </c>
      <c r="K50" s="988">
        <v>5419</v>
      </c>
      <c r="L50" s="988">
        <v>5617</v>
      </c>
      <c r="M50" s="992">
        <v>5520</v>
      </c>
    </row>
    <row r="51" spans="2:13" ht="27.75" customHeight="1">
      <c r="B51" s="893"/>
      <c r="C51" s="907"/>
      <c r="D51" s="917"/>
      <c r="E51" s="974" t="s">
        <v>94</v>
      </c>
      <c r="F51" s="974"/>
      <c r="G51" s="974"/>
      <c r="H51" s="980"/>
      <c r="I51" s="984">
        <v>57</v>
      </c>
      <c r="J51" s="988">
        <v>41</v>
      </c>
      <c r="K51" s="988">
        <v>24</v>
      </c>
      <c r="L51" s="988">
        <v>8</v>
      </c>
      <c r="M51" s="992" t="s">
        <v>200</v>
      </c>
    </row>
    <row r="52" spans="2:13" ht="27.75" customHeight="1">
      <c r="B52" s="894"/>
      <c r="C52" s="908"/>
      <c r="D52" s="917"/>
      <c r="E52" s="974" t="s">
        <v>41</v>
      </c>
      <c r="F52" s="974"/>
      <c r="G52" s="974"/>
      <c r="H52" s="980"/>
      <c r="I52" s="984">
        <v>4046</v>
      </c>
      <c r="J52" s="988">
        <v>3962</v>
      </c>
      <c r="K52" s="988">
        <v>3949</v>
      </c>
      <c r="L52" s="988">
        <v>3891</v>
      </c>
      <c r="M52" s="992">
        <v>3904</v>
      </c>
    </row>
    <row r="53" spans="2:13" ht="27.75" customHeight="1">
      <c r="B53" s="896" t="s">
        <v>48</v>
      </c>
      <c r="C53" s="910"/>
      <c r="D53" s="919"/>
      <c r="E53" s="976" t="s">
        <v>96</v>
      </c>
      <c r="F53" s="976"/>
      <c r="G53" s="976"/>
      <c r="H53" s="982"/>
      <c r="I53" s="985">
        <v>-4069</v>
      </c>
      <c r="J53" s="989">
        <v>-4049</v>
      </c>
      <c r="K53" s="989">
        <v>-4616</v>
      </c>
      <c r="L53" s="989">
        <v>-4925</v>
      </c>
      <c r="M53" s="993">
        <v>-4364</v>
      </c>
    </row>
    <row r="54" spans="2:13" ht="27.75" customHeight="1">
      <c r="B54" s="969"/>
      <c r="C54" s="868"/>
      <c r="D54" s="868"/>
      <c r="E54" s="977"/>
      <c r="F54" s="977"/>
      <c r="G54" s="977"/>
      <c r="H54" s="977"/>
      <c r="I54" s="986"/>
      <c r="J54" s="986"/>
      <c r="K54" s="986"/>
      <c r="L54" s="986"/>
      <c r="M54" s="986"/>
    </row>
    <row r="55" spans="2:13" ht="13"/>
  </sheetData>
  <sheetProtection algorithmName="SHA-512" hashValue="PYg4uqDbQAvgNyr62oucfCijeuwjQdpHl/y1PCtZ0j2zkNtfE7gTicA6GNt6Uh5uZ8wbRz3QjltvLP6Z8R0aOQ==" saltValue="BGvXtAKA+6me4URa82UzZ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7</v>
      </c>
      <c r="C54" s="1000"/>
      <c r="D54" s="1000"/>
      <c r="E54" s="1009" t="s">
        <v>17</v>
      </c>
      <c r="F54" s="1016" t="s">
        <v>526</v>
      </c>
      <c r="G54" s="1016" t="s">
        <v>527</v>
      </c>
      <c r="H54" s="1024" t="s">
        <v>253</v>
      </c>
    </row>
    <row r="55" spans="2:8" ht="52.5" customHeight="1">
      <c r="B55" s="995"/>
      <c r="C55" s="1001" t="s">
        <v>100</v>
      </c>
      <c r="D55" s="1001"/>
      <c r="E55" s="1010"/>
      <c r="F55" s="1017">
        <v>1563</v>
      </c>
      <c r="G55" s="1017">
        <v>1719</v>
      </c>
      <c r="H55" s="1025">
        <v>1743</v>
      </c>
    </row>
    <row r="56" spans="2:8" ht="52.5" customHeight="1">
      <c r="B56" s="996"/>
      <c r="C56" s="1002" t="s">
        <v>103</v>
      </c>
      <c r="D56" s="1002"/>
      <c r="E56" s="1011"/>
      <c r="F56" s="1018">
        <v>315</v>
      </c>
      <c r="G56" s="1018">
        <v>315</v>
      </c>
      <c r="H56" s="1026">
        <v>274</v>
      </c>
    </row>
    <row r="57" spans="2:8" ht="53.25" customHeight="1">
      <c r="B57" s="996"/>
      <c r="C57" s="1003" t="s">
        <v>67</v>
      </c>
      <c r="D57" s="1003"/>
      <c r="E57" s="1012"/>
      <c r="F57" s="1019">
        <v>3174</v>
      </c>
      <c r="G57" s="1019">
        <v>3204</v>
      </c>
      <c r="H57" s="1027">
        <v>3117</v>
      </c>
    </row>
    <row r="58" spans="2:8" ht="45.75" customHeight="1">
      <c r="B58" s="997"/>
      <c r="C58" s="1004" t="s">
        <v>531</v>
      </c>
      <c r="D58" s="1007"/>
      <c r="E58" s="1013"/>
      <c r="F58" s="1020">
        <v>1779</v>
      </c>
      <c r="G58" s="1020">
        <v>1873</v>
      </c>
      <c r="H58" s="1028">
        <v>1681</v>
      </c>
    </row>
    <row r="59" spans="2:8" ht="45.75" customHeight="1">
      <c r="B59" s="997"/>
      <c r="C59" s="1004" t="s">
        <v>60</v>
      </c>
      <c r="D59" s="1007"/>
      <c r="E59" s="1013"/>
      <c r="F59" s="1020">
        <v>722</v>
      </c>
      <c r="G59" s="1020">
        <v>687</v>
      </c>
      <c r="H59" s="1028">
        <v>713</v>
      </c>
    </row>
    <row r="60" spans="2:8" ht="45.75" customHeight="1">
      <c r="B60" s="997"/>
      <c r="C60" s="1004" t="s">
        <v>532</v>
      </c>
      <c r="D60" s="1007"/>
      <c r="E60" s="1013"/>
      <c r="F60" s="1020">
        <v>425</v>
      </c>
      <c r="G60" s="1020">
        <v>425</v>
      </c>
      <c r="H60" s="1028">
        <v>425</v>
      </c>
    </row>
    <row r="61" spans="2:8" ht="45.75" customHeight="1">
      <c r="B61" s="997"/>
      <c r="C61" s="1004" t="s">
        <v>533</v>
      </c>
      <c r="D61" s="1007"/>
      <c r="E61" s="1013"/>
      <c r="F61" s="1020">
        <v>43</v>
      </c>
      <c r="G61" s="1020">
        <v>24</v>
      </c>
      <c r="H61" s="1028">
        <v>102</v>
      </c>
    </row>
    <row r="62" spans="2:8" ht="45.75" customHeight="1">
      <c r="B62" s="998"/>
      <c r="C62" s="1005" t="s">
        <v>534</v>
      </c>
      <c r="D62" s="1008"/>
      <c r="E62" s="1014"/>
      <c r="F62" s="1021">
        <v>83</v>
      </c>
      <c r="G62" s="1021">
        <v>90</v>
      </c>
      <c r="H62" s="1029">
        <v>95</v>
      </c>
    </row>
    <row r="63" spans="2:8" ht="52.5" customHeight="1">
      <c r="B63" s="999"/>
      <c r="C63" s="1006" t="s">
        <v>105</v>
      </c>
      <c r="D63" s="1006"/>
      <c r="E63" s="1015"/>
      <c r="F63" s="1022">
        <v>5053</v>
      </c>
      <c r="G63" s="1022">
        <v>5239</v>
      </c>
      <c r="H63" s="1030">
        <v>5135</v>
      </c>
    </row>
    <row r="64" spans="2:8" ht="13"/>
  </sheetData>
  <sheetProtection algorithmName="SHA-512" hashValue="OUR/Bdl29F1D0uEwWMlXFEu1u+dZWx6Ryfg63OKGmu6yLa0mAG86q4ybNy7jf9r5YrttnogsJbylYxGoRrmxlQ==" saltValue="KYbWD3uhMJb4ffLOtgRpH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31" customWidth="1"/>
    <col min="2" max="8" width="13.36328125" style="1031" customWidth="1"/>
    <col min="9" max="16384" width="11.08984375" style="1031"/>
  </cols>
  <sheetData>
    <row r="1" spans="1:8">
      <c r="A1" s="752"/>
      <c r="B1" s="764"/>
      <c r="C1" s="768"/>
      <c r="D1" s="781"/>
      <c r="E1" s="793"/>
      <c r="F1" s="793"/>
      <c r="G1" s="793"/>
      <c r="H1" s="827"/>
    </row>
    <row r="2" spans="1:8">
      <c r="A2" s="753"/>
      <c r="B2" s="765"/>
      <c r="C2" s="1038"/>
      <c r="D2" s="782" t="s">
        <v>79</v>
      </c>
      <c r="E2" s="794"/>
      <c r="F2" s="1046" t="s">
        <v>523</v>
      </c>
      <c r="G2" s="818"/>
      <c r="H2" s="828"/>
    </row>
    <row r="3" spans="1:8">
      <c r="A3" s="782" t="s">
        <v>521</v>
      </c>
      <c r="B3" s="767"/>
      <c r="C3" s="1039"/>
      <c r="D3" s="1042">
        <v>366108</v>
      </c>
      <c r="E3" s="1044"/>
      <c r="F3" s="1047">
        <v>268375</v>
      </c>
      <c r="G3" s="1049"/>
      <c r="H3" s="1052"/>
    </row>
    <row r="4" spans="1:8">
      <c r="A4" s="754"/>
      <c r="B4" s="766"/>
      <c r="C4" s="1040"/>
      <c r="D4" s="1043">
        <v>83494</v>
      </c>
      <c r="E4" s="1045"/>
      <c r="F4" s="1048">
        <v>119602</v>
      </c>
      <c r="G4" s="1050"/>
      <c r="H4" s="1053"/>
    </row>
    <row r="5" spans="1:8">
      <c r="A5" s="782" t="s">
        <v>480</v>
      </c>
      <c r="B5" s="767"/>
      <c r="C5" s="1039"/>
      <c r="D5" s="1042">
        <v>259344</v>
      </c>
      <c r="E5" s="1044"/>
      <c r="F5" s="1047">
        <v>301035</v>
      </c>
      <c r="G5" s="1049"/>
      <c r="H5" s="1052"/>
    </row>
    <row r="6" spans="1:8">
      <c r="A6" s="754"/>
      <c r="B6" s="766"/>
      <c r="C6" s="1040"/>
      <c r="D6" s="1043">
        <v>136198</v>
      </c>
      <c r="E6" s="1045"/>
      <c r="F6" s="1048">
        <v>154376</v>
      </c>
      <c r="G6" s="1050"/>
      <c r="H6" s="1053"/>
    </row>
    <row r="7" spans="1:8">
      <c r="A7" s="782" t="s">
        <v>313</v>
      </c>
      <c r="B7" s="767"/>
      <c r="C7" s="1039"/>
      <c r="D7" s="1042">
        <v>252011</v>
      </c>
      <c r="E7" s="1044"/>
      <c r="F7" s="1047">
        <v>277467</v>
      </c>
      <c r="G7" s="1049"/>
      <c r="H7" s="1052"/>
    </row>
    <row r="8" spans="1:8">
      <c r="A8" s="754"/>
      <c r="B8" s="766"/>
      <c r="C8" s="1040"/>
      <c r="D8" s="1043">
        <v>143800</v>
      </c>
      <c r="E8" s="1045"/>
      <c r="F8" s="1048">
        <v>128378</v>
      </c>
      <c r="G8" s="1050"/>
      <c r="H8" s="1053"/>
    </row>
    <row r="9" spans="1:8">
      <c r="A9" s="782" t="s">
        <v>137</v>
      </c>
      <c r="B9" s="767"/>
      <c r="C9" s="1039"/>
      <c r="D9" s="1042">
        <v>254471</v>
      </c>
      <c r="E9" s="1044"/>
      <c r="F9" s="1047">
        <v>282256</v>
      </c>
      <c r="G9" s="1049"/>
      <c r="H9" s="1052"/>
    </row>
    <row r="10" spans="1:8">
      <c r="A10" s="754"/>
      <c r="B10" s="766"/>
      <c r="C10" s="1040"/>
      <c r="D10" s="1043">
        <v>168050</v>
      </c>
      <c r="E10" s="1045"/>
      <c r="F10" s="1048">
        <v>145453</v>
      </c>
      <c r="G10" s="1050"/>
      <c r="H10" s="1053"/>
    </row>
    <row r="11" spans="1:8">
      <c r="A11" s="782" t="s">
        <v>522</v>
      </c>
      <c r="B11" s="767"/>
      <c r="C11" s="1039"/>
      <c r="D11" s="1042">
        <v>309323</v>
      </c>
      <c r="E11" s="1044"/>
      <c r="F11" s="1047">
        <v>295341</v>
      </c>
      <c r="G11" s="1049"/>
      <c r="H11" s="1052"/>
    </row>
    <row r="12" spans="1:8">
      <c r="A12" s="754"/>
      <c r="B12" s="766"/>
      <c r="C12" s="1041"/>
      <c r="D12" s="1043">
        <v>257220</v>
      </c>
      <c r="E12" s="1045"/>
      <c r="F12" s="1048">
        <v>137402</v>
      </c>
      <c r="G12" s="1050"/>
      <c r="H12" s="1053"/>
    </row>
    <row r="13" spans="1:8">
      <c r="A13" s="782"/>
      <c r="B13" s="767"/>
      <c r="C13" s="1039"/>
      <c r="D13" s="1042">
        <v>288251</v>
      </c>
      <c r="E13" s="1044"/>
      <c r="F13" s="1047">
        <v>284895</v>
      </c>
      <c r="G13" s="1051"/>
      <c r="H13" s="1052"/>
    </row>
    <row r="14" spans="1:8">
      <c r="A14" s="754"/>
      <c r="B14" s="766"/>
      <c r="C14" s="1040"/>
      <c r="D14" s="1043">
        <v>157752</v>
      </c>
      <c r="E14" s="1045"/>
      <c r="F14" s="1048">
        <v>137042</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86</v>
      </c>
      <c r="B19" s="1032">
        <f>ROUND(VALUE(SUBSTITUTE(実質収支比率等に係る経年分析!F$48,"▲","-")),2)</f>
        <v>1.47</v>
      </c>
      <c r="C19" s="1032">
        <f>ROUND(VALUE(SUBSTITUTE(実質収支比率等に係る経年分析!G$48,"▲","-")),2)</f>
        <v>4.4400000000000004</v>
      </c>
      <c r="D19" s="1032">
        <f>ROUND(VALUE(SUBSTITUTE(実質収支比率等に係る経年分析!H$48,"▲","-")),2)</f>
        <v>6.78</v>
      </c>
      <c r="E19" s="1032">
        <f>ROUND(VALUE(SUBSTITUTE(実質収支比率等に係る経年分析!I$48,"▲","-")),2)</f>
        <v>6.24</v>
      </c>
      <c r="F19" s="1032">
        <f>ROUND(VALUE(SUBSTITUTE(実質収支比率等に係る経年分析!J$48,"▲","-")),2)</f>
        <v>8.4600000000000009</v>
      </c>
    </row>
    <row r="20" spans="1:11">
      <c r="A20" s="1032" t="s">
        <v>32</v>
      </c>
      <c r="B20" s="1032">
        <f>ROUND(VALUE(SUBSTITUTE(実質収支比率等に係る経年分析!F$47,"▲","-")),2)</f>
        <v>60.58</v>
      </c>
      <c r="C20" s="1032">
        <f>ROUND(VALUE(SUBSTITUTE(実質収支比率等に係る経年分析!G$47,"▲","-")),2)</f>
        <v>56.47</v>
      </c>
      <c r="D20" s="1032">
        <f>ROUND(VALUE(SUBSTITUTE(実質収支比率等に係る経年分析!H$47,"▲","-")),2)</f>
        <v>50.48</v>
      </c>
      <c r="E20" s="1032">
        <f>ROUND(VALUE(SUBSTITUTE(実質収支比率等に係る経年分析!I$47,"▲","-")),2)</f>
        <v>56.72</v>
      </c>
      <c r="F20" s="1032">
        <f>ROUND(VALUE(SUBSTITUTE(実質収支比率等に係る経年分析!J$47,"▲","-")),2)</f>
        <v>56.78</v>
      </c>
    </row>
    <row r="21" spans="1:11">
      <c r="A21" s="1032" t="s">
        <v>109</v>
      </c>
      <c r="B21" s="1032">
        <f>IF(ISNUMBER(VALUE(SUBSTITUTE(実質収支比率等に係る経年分析!F$49,"▲","-"))),ROUND(VALUE(SUBSTITUTE(実質収支比率等に係る経年分析!F$49,"▲","-")),2),NA())</f>
        <v>-10.74</v>
      </c>
      <c r="C21" s="1032">
        <f>IF(ISNUMBER(VALUE(SUBSTITUTE(実質収支比率等に係る経年分析!G$49,"▲","-"))),ROUND(VALUE(SUBSTITUTE(実質収支比率等に係る経年分析!G$49,"▲","-")),2),NA())</f>
        <v>0.45</v>
      </c>
      <c r="D21" s="1032">
        <f>IF(ISNUMBER(VALUE(SUBSTITUTE(実質収支比率等に係る経年分析!H$49,"▲","-"))),ROUND(VALUE(SUBSTITUTE(実質収支比率等に係る経年分析!H$49,"▲","-")),2),NA())</f>
        <v>4.8099999999999996</v>
      </c>
      <c r="E21" s="1032">
        <f>IF(ISNUMBER(VALUE(SUBSTITUTE(実質収支比率等に係る経年分析!I$49,"▲","-"))),ROUND(VALUE(SUBSTITUTE(実質収支比率等に係る経年分析!I$49,"▲","-")),2),NA())</f>
        <v>6.3</v>
      </c>
      <c r="F21" s="1032">
        <f>IF(ISNUMBER(VALUE(SUBSTITUTE(実質収支比率等に係る経年分析!J$49,"▲","-"))),ROUND(VALUE(SUBSTITUTE(実質収支比率等に係る経年分析!J$49,"▲","-")),2),NA())</f>
        <v>4.75</v>
      </c>
    </row>
    <row r="24" spans="1:11">
      <c r="A24" s="1031" t="s">
        <v>98</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110</v>
      </c>
      <c r="C26" s="1033" t="s">
        <v>65</v>
      </c>
      <c r="D26" s="1033" t="s">
        <v>110</v>
      </c>
      <c r="E26" s="1033" t="s">
        <v>65</v>
      </c>
      <c r="F26" s="1033" t="s">
        <v>110</v>
      </c>
      <c r="G26" s="1033" t="s">
        <v>65</v>
      </c>
      <c r="H26" s="1033" t="s">
        <v>110</v>
      </c>
      <c r="I26" s="1033" t="s">
        <v>65</v>
      </c>
      <c r="J26" s="1033" t="s">
        <v>110</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国民健康保険特別会計診療施設勘定</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国民健康保険特別会計事業勘定</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0.39</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0.85</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0.32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0.28000000000000003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介護保険事業特別会計サービス事業勘定</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1.e-002</v>
      </c>
    </row>
    <row r="33" spans="1:16">
      <c r="A33" s="1033" t="str">
        <f>IF('連結実質赤字比率に係る赤字・黒字の構成分析'!C$37="",NA(),'連結実質赤字比率に係る赤字・黒字の構成分析'!C$37)</f>
        <v>介護保険事業特別会計事業勘定</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0.84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0.31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0.13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0.14000000000000001</v>
      </c>
    </row>
    <row r="34" spans="1:16">
      <c r="A34" s="1033" t="str">
        <f>IF('連結実質赤字比率に係る赤字・黒字の構成分析'!C$36="",NA(),'連結実質赤字比率に係る赤字・黒字の構成分析'!C$36)</f>
        <v>簡易水道事業特別会計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0.75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1.22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1.44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2.99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1.89</v>
      </c>
    </row>
    <row r="35" spans="1:16">
      <c r="A35" s="1033" t="str">
        <f>IF('連結実質赤字比率に係る赤字・黒字の構成分析'!C$35="",NA(),'連結実質赤字比率に係る赤字・黒字の構成分析'!C$35)</f>
        <v>公共下水道事業特別会計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0.49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0.77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1.1399999999999999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1.79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2.17</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4.43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6.78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6.23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8.4499999999999993</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115</v>
      </c>
      <c r="B42" s="1034"/>
      <c r="C42" s="1034"/>
      <c r="D42" s="1034">
        <f>'実質公債費比率（分子）の構造'!K$52</f>
        <v>590</v>
      </c>
      <c r="E42" s="1034"/>
      <c r="F42" s="1034"/>
      <c r="G42" s="1034">
        <f>'実質公債費比率（分子）の構造'!L$52</f>
        <v>544</v>
      </c>
      <c r="H42" s="1034"/>
      <c r="I42" s="1034"/>
      <c r="J42" s="1034">
        <f>'実質公債費比率（分子）の構造'!M$52</f>
        <v>533</v>
      </c>
      <c r="K42" s="1034"/>
      <c r="L42" s="1034"/>
      <c r="M42" s="1034">
        <f>'実質公債費比率（分子）の構造'!N$52</f>
        <v>560</v>
      </c>
      <c r="N42" s="1034"/>
      <c r="O42" s="1034"/>
      <c r="P42" s="1034">
        <f>'実質公債費比率（分子）の構造'!O$52</f>
        <v>534</v>
      </c>
    </row>
    <row r="43" spans="1:16">
      <c r="A43" s="1034" t="s">
        <v>43</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39</v>
      </c>
      <c r="B44" s="1034">
        <f>'実質公債費比率（分子）の構造'!K$50</f>
        <v>9</v>
      </c>
      <c r="C44" s="1034"/>
      <c r="D44" s="1034"/>
      <c r="E44" s="1034">
        <f>'実質公債費比率（分子）の構造'!L$50</f>
        <v>10</v>
      </c>
      <c r="F44" s="1034"/>
      <c r="G44" s="1034"/>
      <c r="H44" s="1034">
        <f>'実質公債費比率（分子）の構造'!M$50</f>
        <v>2</v>
      </c>
      <c r="I44" s="1034"/>
      <c r="J44" s="1034"/>
      <c r="K44" s="1034">
        <f>'実質公債費比率（分子）の構造'!N$50</f>
        <v>1</v>
      </c>
      <c r="L44" s="1034"/>
      <c r="M44" s="1034"/>
      <c r="N44" s="1034">
        <f>'実質公債費比率（分子）の構造'!O$50</f>
        <v>3</v>
      </c>
      <c r="O44" s="1034"/>
      <c r="P44" s="1034"/>
    </row>
    <row r="45" spans="1:16">
      <c r="A45" s="1034" t="s">
        <v>0</v>
      </c>
      <c r="B45" s="1034">
        <f>'実質公債費比率（分子）の構造'!K$49</f>
        <v>1</v>
      </c>
      <c r="C45" s="1034"/>
      <c r="D45" s="1034"/>
      <c r="E45" s="1034">
        <f>'実質公債費比率（分子）の構造'!L$49</f>
        <v>2</v>
      </c>
      <c r="F45" s="1034"/>
      <c r="G45" s="1034"/>
      <c r="H45" s="1034">
        <f>'実質公債費比率（分子）の構造'!M$49</f>
        <v>2</v>
      </c>
      <c r="I45" s="1034"/>
      <c r="J45" s="1034"/>
      <c r="K45" s="1034">
        <f>'実質公債費比率（分子）の構造'!N$49</f>
        <v>2</v>
      </c>
      <c r="L45" s="1034"/>
      <c r="M45" s="1034"/>
      <c r="N45" s="1034">
        <f>'実質公債費比率（分子）の構造'!O$49</f>
        <v>2</v>
      </c>
      <c r="O45" s="1034"/>
      <c r="P45" s="1034"/>
    </row>
    <row r="46" spans="1:16">
      <c r="A46" s="1034" t="s">
        <v>37</v>
      </c>
      <c r="B46" s="1034">
        <f>'実質公債費比率（分子）の構造'!K$48</f>
        <v>57</v>
      </c>
      <c r="C46" s="1034"/>
      <c r="D46" s="1034"/>
      <c r="E46" s="1034">
        <f>'実質公債費比率（分子）の構造'!L$48</f>
        <v>60</v>
      </c>
      <c r="F46" s="1034"/>
      <c r="G46" s="1034"/>
      <c r="H46" s="1034">
        <f>'実質公債費比率（分子）の構造'!M$48</f>
        <v>54</v>
      </c>
      <c r="I46" s="1034"/>
      <c r="J46" s="1034"/>
      <c r="K46" s="1034">
        <f>'実質公債費比率（分子）の構造'!N$48</f>
        <v>58</v>
      </c>
      <c r="L46" s="1034"/>
      <c r="M46" s="1034"/>
      <c r="N46" s="1034">
        <f>'実質公債費比率（分子）の構造'!O$48</f>
        <v>61</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764</v>
      </c>
      <c r="C49" s="1034"/>
      <c r="D49" s="1034"/>
      <c r="E49" s="1034">
        <f>'実質公債費比率（分子）の構造'!L$45</f>
        <v>681</v>
      </c>
      <c r="F49" s="1034"/>
      <c r="G49" s="1034"/>
      <c r="H49" s="1034">
        <f>'実質公債費比率（分子）の構造'!M$45</f>
        <v>686</v>
      </c>
      <c r="I49" s="1034"/>
      <c r="J49" s="1034"/>
      <c r="K49" s="1034">
        <f>'実質公債費比率（分子）の構造'!N$45</f>
        <v>642</v>
      </c>
      <c r="L49" s="1034"/>
      <c r="M49" s="1034"/>
      <c r="N49" s="1034">
        <f>'実質公債費比率（分子）の構造'!O$45</f>
        <v>606</v>
      </c>
      <c r="O49" s="1034"/>
      <c r="P49" s="1034"/>
    </row>
    <row r="50" spans="1:16">
      <c r="A50" s="1034" t="s">
        <v>51</v>
      </c>
      <c r="B50" s="1034" t="e">
        <f>NA()</f>
        <v>#N/A</v>
      </c>
      <c r="C50" s="1034">
        <f>IF(ISNUMBER('実質公債費比率（分子）の構造'!K$53),'実質公債費比率（分子）の構造'!K$53,NA())</f>
        <v>241</v>
      </c>
      <c r="D50" s="1034" t="e">
        <f>NA()</f>
        <v>#N/A</v>
      </c>
      <c r="E50" s="1034" t="e">
        <f>NA()</f>
        <v>#N/A</v>
      </c>
      <c r="F50" s="1034">
        <f>IF(ISNUMBER('実質公債費比率（分子）の構造'!L$53),'実質公債費比率（分子）の構造'!L$53,NA())</f>
        <v>209</v>
      </c>
      <c r="G50" s="1034" t="e">
        <f>NA()</f>
        <v>#N/A</v>
      </c>
      <c r="H50" s="1034" t="e">
        <f>NA()</f>
        <v>#N/A</v>
      </c>
      <c r="I50" s="1034">
        <f>IF(ISNUMBER('実質公債費比率（分子）の構造'!M$53),'実質公債費比率（分子）の構造'!M$53,NA())</f>
        <v>211</v>
      </c>
      <c r="J50" s="1034" t="e">
        <f>NA()</f>
        <v>#N/A</v>
      </c>
      <c r="K50" s="1034" t="e">
        <f>NA()</f>
        <v>#N/A</v>
      </c>
      <c r="L50" s="1034">
        <f>IF(ISNUMBER('実質公債費比率（分子）の構造'!N$53),'実質公債費比率（分子）の構造'!N$53,NA())</f>
        <v>143</v>
      </c>
      <c r="M50" s="1034" t="e">
        <f>NA()</f>
        <v>#N/A</v>
      </c>
      <c r="N50" s="1034" t="e">
        <f>NA()</f>
        <v>#N/A</v>
      </c>
      <c r="O50" s="1034">
        <f>IF(ISNUMBER('実質公債費比率（分子）の構造'!O$53),'実質公債費比率（分子）の構造'!O$53,NA())</f>
        <v>138</v>
      </c>
      <c r="P50" s="1034" t="e">
        <f>NA()</f>
        <v>#N/A</v>
      </c>
    </row>
    <row r="53" spans="1:16">
      <c r="A53" s="1031" t="s">
        <v>116</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120</v>
      </c>
      <c r="C55" s="1033"/>
      <c r="D55" s="1033" t="s">
        <v>124</v>
      </c>
      <c r="E55" s="1033" t="s">
        <v>120</v>
      </c>
      <c r="F55" s="1033"/>
      <c r="G55" s="1033" t="s">
        <v>124</v>
      </c>
      <c r="H55" s="1033" t="s">
        <v>120</v>
      </c>
      <c r="I55" s="1033"/>
      <c r="J55" s="1033" t="s">
        <v>124</v>
      </c>
      <c r="K55" s="1033" t="s">
        <v>120</v>
      </c>
      <c r="L55" s="1033"/>
      <c r="M55" s="1033" t="s">
        <v>124</v>
      </c>
      <c r="N55" s="1033" t="s">
        <v>120</v>
      </c>
      <c r="O55" s="1033"/>
      <c r="P55" s="1033" t="s">
        <v>124</v>
      </c>
    </row>
    <row r="56" spans="1:16">
      <c r="A56" s="1033" t="s">
        <v>41</v>
      </c>
      <c r="B56" s="1033"/>
      <c r="C56" s="1033"/>
      <c r="D56" s="1033">
        <f>'将来負担比率（分子）の構造'!I$52</f>
        <v>4046</v>
      </c>
      <c r="E56" s="1033"/>
      <c r="F56" s="1033"/>
      <c r="G56" s="1033">
        <f>'将来負担比率（分子）の構造'!J$52</f>
        <v>3962</v>
      </c>
      <c r="H56" s="1033"/>
      <c r="I56" s="1033"/>
      <c r="J56" s="1033">
        <f>'将来負担比率（分子）の構造'!K$52</f>
        <v>3949</v>
      </c>
      <c r="K56" s="1033"/>
      <c r="L56" s="1033"/>
      <c r="M56" s="1033">
        <f>'将来負担比率（分子）の構造'!L$52</f>
        <v>3891</v>
      </c>
      <c r="N56" s="1033"/>
      <c r="O56" s="1033"/>
      <c r="P56" s="1033">
        <f>'将来負担比率（分子）の構造'!M$52</f>
        <v>3904</v>
      </c>
    </row>
    <row r="57" spans="1:16">
      <c r="A57" s="1033" t="s">
        <v>94</v>
      </c>
      <c r="B57" s="1033"/>
      <c r="C57" s="1033"/>
      <c r="D57" s="1033">
        <f>'将来負担比率（分子）の構造'!I$51</f>
        <v>57</v>
      </c>
      <c r="E57" s="1033"/>
      <c r="F57" s="1033"/>
      <c r="G57" s="1033">
        <f>'将来負担比率（分子）の構造'!J$51</f>
        <v>41</v>
      </c>
      <c r="H57" s="1033"/>
      <c r="I57" s="1033"/>
      <c r="J57" s="1033">
        <f>'将来負担比率（分子）の構造'!K$51</f>
        <v>24</v>
      </c>
      <c r="K57" s="1033"/>
      <c r="L57" s="1033"/>
      <c r="M57" s="1033">
        <f>'将来負担比率（分子）の構造'!L$51</f>
        <v>8</v>
      </c>
      <c r="N57" s="1033"/>
      <c r="O57" s="1033"/>
      <c r="P57" s="1033" t="str">
        <f>'将来負担比率（分子）の構造'!M$51</f>
        <v>-</v>
      </c>
    </row>
    <row r="58" spans="1:16">
      <c r="A58" s="1033" t="s">
        <v>91</v>
      </c>
      <c r="B58" s="1033"/>
      <c r="C58" s="1033"/>
      <c r="D58" s="1033">
        <f>'将来負担比率（分子）の構造'!I$50</f>
        <v>5131</v>
      </c>
      <c r="E58" s="1033"/>
      <c r="F58" s="1033"/>
      <c r="G58" s="1033">
        <f>'将来負担比率（分子）の構造'!J$50</f>
        <v>5138</v>
      </c>
      <c r="H58" s="1033"/>
      <c r="I58" s="1033"/>
      <c r="J58" s="1033">
        <f>'将来負担比率（分子）の構造'!K$50</f>
        <v>5419</v>
      </c>
      <c r="K58" s="1033"/>
      <c r="L58" s="1033"/>
      <c r="M58" s="1033">
        <f>'将来負担比率（分子）の構造'!L$50</f>
        <v>5617</v>
      </c>
      <c r="N58" s="1033"/>
      <c r="O58" s="1033"/>
      <c r="P58" s="1033">
        <f>'将来負担比率（分子）の構造'!M$50</f>
        <v>5520</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654</v>
      </c>
      <c r="C62" s="1033"/>
      <c r="D62" s="1033"/>
      <c r="E62" s="1033">
        <f>'将来負担比率（分子）の構造'!J$45</f>
        <v>667</v>
      </c>
      <c r="F62" s="1033"/>
      <c r="G62" s="1033"/>
      <c r="H62" s="1033">
        <f>'将来負担比率（分子）の構造'!K$45</f>
        <v>683</v>
      </c>
      <c r="I62" s="1033"/>
      <c r="J62" s="1033"/>
      <c r="K62" s="1033">
        <f>'将来負担比率（分子）の構造'!L$45</f>
        <v>656</v>
      </c>
      <c r="L62" s="1033"/>
      <c r="M62" s="1033"/>
      <c r="N62" s="1033">
        <f>'将来負担比率（分子）の構造'!M$45</f>
        <v>637</v>
      </c>
      <c r="O62" s="1033"/>
      <c r="P62" s="1033"/>
    </row>
    <row r="63" spans="1:16">
      <c r="A63" s="1033" t="s">
        <v>73</v>
      </c>
      <c r="B63" s="1033">
        <f>'将来負担比率（分子）の構造'!I$44</f>
        <v>18</v>
      </c>
      <c r="C63" s="1033"/>
      <c r="D63" s="1033"/>
      <c r="E63" s="1033">
        <f>'将来負担比率（分子）の構造'!J$44</f>
        <v>15</v>
      </c>
      <c r="F63" s="1033"/>
      <c r="G63" s="1033"/>
      <c r="H63" s="1033">
        <f>'将来負担比率（分子）の構造'!K$44</f>
        <v>13</v>
      </c>
      <c r="I63" s="1033"/>
      <c r="J63" s="1033"/>
      <c r="K63" s="1033">
        <f>'将来負担比率（分子）の構造'!L$44</f>
        <v>11</v>
      </c>
      <c r="L63" s="1033"/>
      <c r="M63" s="1033"/>
      <c r="N63" s="1033">
        <f>'将来負担比率（分子）の構造'!M$44</f>
        <v>9</v>
      </c>
      <c r="O63" s="1033"/>
      <c r="P63" s="1033"/>
    </row>
    <row r="64" spans="1:16">
      <c r="A64" s="1033" t="s">
        <v>71</v>
      </c>
      <c r="B64" s="1033">
        <f>'将来負担比率（分子）の構造'!I$43</f>
        <v>528</v>
      </c>
      <c r="C64" s="1033"/>
      <c r="D64" s="1033"/>
      <c r="E64" s="1033">
        <f>'将来負担比率（分子）の構造'!J$43</f>
        <v>527</v>
      </c>
      <c r="F64" s="1033"/>
      <c r="G64" s="1033"/>
      <c r="H64" s="1033">
        <f>'将来負担比率（分子）の構造'!K$43</f>
        <v>552</v>
      </c>
      <c r="I64" s="1033"/>
      <c r="J64" s="1033"/>
      <c r="K64" s="1033">
        <f>'将来負担比率（分子）の構造'!L$43</f>
        <v>595</v>
      </c>
      <c r="L64" s="1033"/>
      <c r="M64" s="1033"/>
      <c r="N64" s="1033">
        <f>'将来負担比率（分子）の構造'!M$43</f>
        <v>598</v>
      </c>
      <c r="O64" s="1033"/>
      <c r="P64" s="1033"/>
    </row>
    <row r="65" spans="1:16">
      <c r="A65" s="1033" t="s">
        <v>70</v>
      </c>
      <c r="B65" s="1033">
        <f>'将来負担比率（分子）の構造'!I$42</f>
        <v>81</v>
      </c>
      <c r="C65" s="1033"/>
      <c r="D65" s="1033"/>
      <c r="E65" s="1033">
        <f>'将来負担比率（分子）の構造'!J$42</f>
        <v>220</v>
      </c>
      <c r="F65" s="1033"/>
      <c r="G65" s="1033"/>
      <c r="H65" s="1033">
        <f>'将来負担比率（分子）の構造'!K$42</f>
        <v>89</v>
      </c>
      <c r="I65" s="1033"/>
      <c r="J65" s="1033"/>
      <c r="K65" s="1033">
        <f>'将来負担比率（分子）の構造'!L$42</f>
        <v>83</v>
      </c>
      <c r="L65" s="1033"/>
      <c r="M65" s="1033"/>
      <c r="N65" s="1033">
        <f>'将来負担比率（分子）の構造'!M$42</f>
        <v>648</v>
      </c>
      <c r="O65" s="1033"/>
      <c r="P65" s="1033"/>
    </row>
    <row r="66" spans="1:16">
      <c r="A66" s="1033" t="s">
        <v>53</v>
      </c>
      <c r="B66" s="1033">
        <f>'将来負担比率（分子）の構造'!I$41</f>
        <v>3883</v>
      </c>
      <c r="C66" s="1033"/>
      <c r="D66" s="1033"/>
      <c r="E66" s="1033">
        <f>'将来負担比率（分子）の構造'!J$41</f>
        <v>3662</v>
      </c>
      <c r="F66" s="1033"/>
      <c r="G66" s="1033"/>
      <c r="H66" s="1033">
        <f>'将来負担比率（分子）の構造'!K$41</f>
        <v>3439</v>
      </c>
      <c r="I66" s="1033"/>
      <c r="J66" s="1033"/>
      <c r="K66" s="1033">
        <f>'将来負担比率（分子）の構造'!L$41</f>
        <v>3246</v>
      </c>
      <c r="L66" s="1033"/>
      <c r="M66" s="1033"/>
      <c r="N66" s="1033">
        <f>'将来負担比率（分子）の構造'!M$41</f>
        <v>3168</v>
      </c>
      <c r="O66" s="1033"/>
      <c r="P66" s="1033"/>
    </row>
    <row r="67" spans="1:16">
      <c r="A67" s="1033" t="s">
        <v>96</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1563</v>
      </c>
      <c r="C72" s="1037">
        <f>基金残高に係る経年分析!G55</f>
        <v>1719</v>
      </c>
      <c r="D72" s="1037">
        <f>基金残高に係る経年分析!H55</f>
        <v>1743</v>
      </c>
    </row>
    <row r="73" spans="1:16">
      <c r="A73" s="1035" t="s">
        <v>127</v>
      </c>
      <c r="B73" s="1037">
        <f>基金残高に係る経年分析!F56</f>
        <v>315</v>
      </c>
      <c r="C73" s="1037">
        <f>基金残高に係る経年分析!G56</f>
        <v>315</v>
      </c>
      <c r="D73" s="1037">
        <f>基金残高に係る経年分析!H56</f>
        <v>274</v>
      </c>
    </row>
    <row r="74" spans="1:16">
      <c r="A74" s="1035" t="s">
        <v>129</v>
      </c>
      <c r="B74" s="1037">
        <f>基金残高に係る経年分析!F57</f>
        <v>3174</v>
      </c>
      <c r="C74" s="1037">
        <f>基金残高に係る経年分析!G57</f>
        <v>3204</v>
      </c>
      <c r="D74" s="1037">
        <f>基金残高に係る経年分析!H57</f>
        <v>3117</v>
      </c>
    </row>
  </sheetData>
  <sheetProtection algorithmName="SHA-512" hashValue="fEJ1a6VCX33I2yjiYcTE1X3kCMz3QgRxJ3oRELkq+8oQyDFdzfj+rnarvy8W+f8Wip83ISGsbuI8fmu62o7NwA==" saltValue="sPUpi2XjPHDtsqOq1Ya1L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536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537</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538</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167</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524</v>
      </c>
      <c r="BQ50" s="1088"/>
      <c r="BR50" s="1088"/>
      <c r="BS50" s="1088"/>
      <c r="BT50" s="1088"/>
      <c r="BU50" s="1088"/>
      <c r="BV50" s="1088"/>
      <c r="BW50" s="1088"/>
      <c r="BX50" s="1088" t="s">
        <v>525</v>
      </c>
      <c r="BY50" s="1088"/>
      <c r="BZ50" s="1088"/>
      <c r="CA50" s="1088"/>
      <c r="CB50" s="1088"/>
      <c r="CC50" s="1088"/>
      <c r="CD50" s="1088"/>
      <c r="CE50" s="1088"/>
      <c r="CF50" s="1088" t="s">
        <v>526</v>
      </c>
      <c r="CG50" s="1088"/>
      <c r="CH50" s="1088"/>
      <c r="CI50" s="1088"/>
      <c r="CJ50" s="1088"/>
      <c r="CK50" s="1088"/>
      <c r="CL50" s="1088"/>
      <c r="CM50" s="1088"/>
      <c r="CN50" s="1088" t="s">
        <v>527</v>
      </c>
      <c r="CO50" s="1088"/>
      <c r="CP50" s="1088"/>
      <c r="CQ50" s="1088"/>
      <c r="CR50" s="1088"/>
      <c r="CS50" s="1088"/>
      <c r="CT50" s="1088"/>
      <c r="CU50" s="1088"/>
      <c r="CV50" s="1088" t="s">
        <v>253</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539</v>
      </c>
      <c r="AO51" s="1087"/>
      <c r="AP51" s="1087"/>
      <c r="AQ51" s="1087"/>
      <c r="AR51" s="1087"/>
      <c r="AS51" s="1087"/>
      <c r="AT51" s="1087"/>
      <c r="AU51" s="1087"/>
      <c r="AV51" s="1087"/>
      <c r="AW51" s="1087"/>
      <c r="AX51" s="1087"/>
      <c r="AY51" s="1087"/>
      <c r="AZ51" s="1087"/>
      <c r="BA51" s="1087"/>
      <c r="BB51" s="1087" t="s">
        <v>540</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541</v>
      </c>
      <c r="BC53" s="1087"/>
      <c r="BD53" s="1087"/>
      <c r="BE53" s="1087"/>
      <c r="BF53" s="1087"/>
      <c r="BG53" s="1087"/>
      <c r="BH53" s="1087"/>
      <c r="BI53" s="1087"/>
      <c r="BJ53" s="1087"/>
      <c r="BK53" s="1087"/>
      <c r="BL53" s="1087"/>
      <c r="BM53" s="1087"/>
      <c r="BN53" s="1087"/>
      <c r="BO53" s="1087"/>
      <c r="BP53" s="1092">
        <v>64.2</v>
      </c>
      <c r="BQ53" s="1092"/>
      <c r="BR53" s="1092"/>
      <c r="BS53" s="1092"/>
      <c r="BT53" s="1092"/>
      <c r="BU53" s="1092"/>
      <c r="BV53" s="1092"/>
      <c r="BW53" s="1092"/>
      <c r="BX53" s="1092">
        <v>65.400000000000006</v>
      </c>
      <c r="BY53" s="1092"/>
      <c r="BZ53" s="1092"/>
      <c r="CA53" s="1092"/>
      <c r="CB53" s="1092"/>
      <c r="CC53" s="1092"/>
      <c r="CD53" s="1092"/>
      <c r="CE53" s="1092"/>
      <c r="CF53" s="1092">
        <v>67.3</v>
      </c>
      <c r="CG53" s="1092"/>
      <c r="CH53" s="1092"/>
      <c r="CI53" s="1092"/>
      <c r="CJ53" s="1092"/>
      <c r="CK53" s="1092"/>
      <c r="CL53" s="1092"/>
      <c r="CM53" s="1092"/>
      <c r="CN53" s="1092">
        <v>68.5</v>
      </c>
      <c r="CO53" s="1092"/>
      <c r="CP53" s="1092"/>
      <c r="CQ53" s="1092"/>
      <c r="CR53" s="1092"/>
      <c r="CS53" s="1092"/>
      <c r="CT53" s="1092"/>
      <c r="CU53" s="1092"/>
      <c r="CV53" s="1092">
        <v>69.5</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512</v>
      </c>
      <c r="AO55" s="1088"/>
      <c r="AP55" s="1088"/>
      <c r="AQ55" s="1088"/>
      <c r="AR55" s="1088"/>
      <c r="AS55" s="1088"/>
      <c r="AT55" s="1088"/>
      <c r="AU55" s="1088"/>
      <c r="AV55" s="1088"/>
      <c r="AW55" s="1088"/>
      <c r="AX55" s="1088"/>
      <c r="AY55" s="1088"/>
      <c r="AZ55" s="1088"/>
      <c r="BA55" s="1088"/>
      <c r="BB55" s="1087" t="s">
        <v>540</v>
      </c>
      <c r="BC55" s="1087"/>
      <c r="BD55" s="1087"/>
      <c r="BE55" s="1087"/>
      <c r="BF55" s="1087"/>
      <c r="BG55" s="1087"/>
      <c r="BH55" s="1087"/>
      <c r="BI55" s="1087"/>
      <c r="BJ55" s="1087"/>
      <c r="BK55" s="1087"/>
      <c r="BL55" s="1087"/>
      <c r="BM55" s="1087"/>
      <c r="BN55" s="1087"/>
      <c r="BO55" s="1087"/>
      <c r="BP55" s="1092">
        <v>0</v>
      </c>
      <c r="BQ55" s="1092"/>
      <c r="BR55" s="1092"/>
      <c r="BS55" s="1092"/>
      <c r="BT55" s="1092"/>
      <c r="BU55" s="1092"/>
      <c r="BV55" s="1092"/>
      <c r="BW55" s="1092"/>
      <c r="BX55" s="1092">
        <v>0</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541</v>
      </c>
      <c r="BC57" s="1087"/>
      <c r="BD57" s="1087"/>
      <c r="BE57" s="1087"/>
      <c r="BF57" s="1087"/>
      <c r="BG57" s="1087"/>
      <c r="BH57" s="1087"/>
      <c r="BI57" s="1087"/>
      <c r="BJ57" s="1087"/>
      <c r="BK57" s="1087"/>
      <c r="BL57" s="1087"/>
      <c r="BM57" s="1087"/>
      <c r="BN57" s="1087"/>
      <c r="BO57" s="1087"/>
      <c r="BP57" s="1092">
        <v>60.2</v>
      </c>
      <c r="BQ57" s="1092"/>
      <c r="BR57" s="1092"/>
      <c r="BS57" s="1092"/>
      <c r="BT57" s="1092"/>
      <c r="BU57" s="1092"/>
      <c r="BV57" s="1092"/>
      <c r="BW57" s="1092"/>
      <c r="BX57" s="1092">
        <v>61</v>
      </c>
      <c r="BY57" s="1092"/>
      <c r="BZ57" s="1092"/>
      <c r="CA57" s="1092"/>
      <c r="CB57" s="1092"/>
      <c r="CC57" s="1092"/>
      <c r="CD57" s="1092"/>
      <c r="CE57" s="1092"/>
      <c r="CF57" s="1092">
        <v>62.2</v>
      </c>
      <c r="CG57" s="1092"/>
      <c r="CH57" s="1092"/>
      <c r="CI57" s="1092"/>
      <c r="CJ57" s="1092"/>
      <c r="CK57" s="1092"/>
      <c r="CL57" s="1092"/>
      <c r="CM57" s="1092"/>
      <c r="CN57" s="1092">
        <v>63.6</v>
      </c>
      <c r="CO57" s="1092"/>
      <c r="CP57" s="1092"/>
      <c r="CQ57" s="1092"/>
      <c r="CR57" s="1092"/>
      <c r="CS57" s="1092"/>
      <c r="CT57" s="1092"/>
      <c r="CU57" s="1092"/>
      <c r="CV57" s="1092">
        <v>65.900000000000006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325</v>
      </c>
    </row>
    <row r="64" spans="1:109">
      <c r="B64" s="728"/>
      <c r="G64" s="1063"/>
      <c r="N64" s="1082"/>
      <c r="AM64" s="1063"/>
      <c r="AN64" s="1063" t="s">
        <v>537</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215</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167</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524</v>
      </c>
      <c r="BQ72" s="1088"/>
      <c r="BR72" s="1088"/>
      <c r="BS72" s="1088"/>
      <c r="BT72" s="1088"/>
      <c r="BU72" s="1088"/>
      <c r="BV72" s="1088"/>
      <c r="BW72" s="1088"/>
      <c r="BX72" s="1088" t="s">
        <v>525</v>
      </c>
      <c r="BY72" s="1088"/>
      <c r="BZ72" s="1088"/>
      <c r="CA72" s="1088"/>
      <c r="CB72" s="1088"/>
      <c r="CC72" s="1088"/>
      <c r="CD72" s="1088"/>
      <c r="CE72" s="1088"/>
      <c r="CF72" s="1088" t="s">
        <v>526</v>
      </c>
      <c r="CG72" s="1088"/>
      <c r="CH72" s="1088"/>
      <c r="CI72" s="1088"/>
      <c r="CJ72" s="1088"/>
      <c r="CK72" s="1088"/>
      <c r="CL72" s="1088"/>
      <c r="CM72" s="1088"/>
      <c r="CN72" s="1088" t="s">
        <v>527</v>
      </c>
      <c r="CO72" s="1088"/>
      <c r="CP72" s="1088"/>
      <c r="CQ72" s="1088"/>
      <c r="CR72" s="1088"/>
      <c r="CS72" s="1088"/>
      <c r="CT72" s="1088"/>
      <c r="CU72" s="1088"/>
      <c r="CV72" s="1088" t="s">
        <v>253</v>
      </c>
      <c r="CW72" s="1088"/>
      <c r="CX72" s="1088"/>
      <c r="CY72" s="1088"/>
      <c r="CZ72" s="1088"/>
      <c r="DA72" s="1088"/>
      <c r="DB72" s="1088"/>
      <c r="DC72" s="1088"/>
    </row>
    <row r="73" spans="2:107">
      <c r="B73" s="728"/>
      <c r="G73" s="1065"/>
      <c r="H73" s="1065"/>
      <c r="I73" s="1065"/>
      <c r="J73" s="1065"/>
      <c r="K73" s="1075"/>
      <c r="L73" s="1075"/>
      <c r="M73" s="1075"/>
      <c r="N73" s="1075"/>
      <c r="AM73" s="1067"/>
      <c r="AN73" s="1087" t="s">
        <v>539</v>
      </c>
      <c r="AO73" s="1087"/>
      <c r="AP73" s="1087"/>
      <c r="AQ73" s="1087"/>
      <c r="AR73" s="1087"/>
      <c r="AS73" s="1087"/>
      <c r="AT73" s="1087"/>
      <c r="AU73" s="1087"/>
      <c r="AV73" s="1087"/>
      <c r="AW73" s="1087"/>
      <c r="AX73" s="1087"/>
      <c r="AY73" s="1087"/>
      <c r="AZ73" s="1087"/>
      <c r="BA73" s="1087"/>
      <c r="BB73" s="1087" t="s">
        <v>540</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408</v>
      </c>
      <c r="BC75" s="1087"/>
      <c r="BD75" s="1087"/>
      <c r="BE75" s="1087"/>
      <c r="BF75" s="1087"/>
      <c r="BG75" s="1087"/>
      <c r="BH75" s="1087"/>
      <c r="BI75" s="1087"/>
      <c r="BJ75" s="1087"/>
      <c r="BK75" s="1087"/>
      <c r="BL75" s="1087"/>
      <c r="BM75" s="1087"/>
      <c r="BN75" s="1087"/>
      <c r="BO75" s="1087"/>
      <c r="BP75" s="1092">
        <v>9.9</v>
      </c>
      <c r="BQ75" s="1092"/>
      <c r="BR75" s="1092"/>
      <c r="BS75" s="1092"/>
      <c r="BT75" s="1092"/>
      <c r="BU75" s="1092"/>
      <c r="BV75" s="1092"/>
      <c r="BW75" s="1092"/>
      <c r="BX75" s="1092">
        <v>9.9</v>
      </c>
      <c r="BY75" s="1092"/>
      <c r="BZ75" s="1092"/>
      <c r="CA75" s="1092"/>
      <c r="CB75" s="1092"/>
      <c r="CC75" s="1092"/>
      <c r="CD75" s="1092"/>
      <c r="CE75" s="1092"/>
      <c r="CF75" s="1092">
        <v>9.1999999999999993</v>
      </c>
      <c r="CG75" s="1092"/>
      <c r="CH75" s="1092"/>
      <c r="CI75" s="1092"/>
      <c r="CJ75" s="1092"/>
      <c r="CK75" s="1092"/>
      <c r="CL75" s="1092"/>
      <c r="CM75" s="1092"/>
      <c r="CN75" s="1092">
        <v>7.6</v>
      </c>
      <c r="CO75" s="1092"/>
      <c r="CP75" s="1092"/>
      <c r="CQ75" s="1092"/>
      <c r="CR75" s="1092"/>
      <c r="CS75" s="1092"/>
      <c r="CT75" s="1092"/>
      <c r="CU75" s="1092"/>
      <c r="CV75" s="1092">
        <v>6.4</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512</v>
      </c>
      <c r="AO77" s="1088"/>
      <c r="AP77" s="1088"/>
      <c r="AQ77" s="1088"/>
      <c r="AR77" s="1088"/>
      <c r="AS77" s="1088"/>
      <c r="AT77" s="1088"/>
      <c r="AU77" s="1088"/>
      <c r="AV77" s="1088"/>
      <c r="AW77" s="1088"/>
      <c r="AX77" s="1088"/>
      <c r="AY77" s="1088"/>
      <c r="AZ77" s="1088"/>
      <c r="BA77" s="1088"/>
      <c r="BB77" s="1087" t="s">
        <v>540</v>
      </c>
      <c r="BC77" s="1087"/>
      <c r="BD77" s="1087"/>
      <c r="BE77" s="1087"/>
      <c r="BF77" s="1087"/>
      <c r="BG77" s="1087"/>
      <c r="BH77" s="1087"/>
      <c r="BI77" s="1087"/>
      <c r="BJ77" s="1087"/>
      <c r="BK77" s="1087"/>
      <c r="BL77" s="1087"/>
      <c r="BM77" s="1087"/>
      <c r="BN77" s="1087"/>
      <c r="BO77" s="1087"/>
      <c r="BP77" s="1092">
        <v>0</v>
      </c>
      <c r="BQ77" s="1092"/>
      <c r="BR77" s="1092"/>
      <c r="BS77" s="1092"/>
      <c r="BT77" s="1092"/>
      <c r="BU77" s="1092"/>
      <c r="BV77" s="1092"/>
      <c r="BW77" s="1092"/>
      <c r="BX77" s="1092">
        <v>0</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408</v>
      </c>
      <c r="BC79" s="1087"/>
      <c r="BD79" s="1087"/>
      <c r="BE79" s="1087"/>
      <c r="BF79" s="1087"/>
      <c r="BG79" s="1087"/>
      <c r="BH79" s="1087"/>
      <c r="BI79" s="1087"/>
      <c r="BJ79" s="1087"/>
      <c r="BK79" s="1087"/>
      <c r="BL79" s="1087"/>
      <c r="BM79" s="1087"/>
      <c r="BN79" s="1087"/>
      <c r="BO79" s="1087"/>
      <c r="BP79" s="1092">
        <v>7.3</v>
      </c>
      <c r="BQ79" s="1092"/>
      <c r="BR79" s="1092"/>
      <c r="BS79" s="1092"/>
      <c r="BT79" s="1092"/>
      <c r="BU79" s="1092"/>
      <c r="BV79" s="1092"/>
      <c r="BW79" s="1092"/>
      <c r="BX79" s="1092">
        <v>7.4</v>
      </c>
      <c r="BY79" s="1092"/>
      <c r="BZ79" s="1092"/>
      <c r="CA79" s="1092"/>
      <c r="CB79" s="1092"/>
      <c r="CC79" s="1092"/>
      <c r="CD79" s="1092"/>
      <c r="CE79" s="1092"/>
      <c r="CF79" s="1092">
        <v>7.5</v>
      </c>
      <c r="CG79" s="1092"/>
      <c r="CH79" s="1092"/>
      <c r="CI79" s="1092"/>
      <c r="CJ79" s="1092"/>
      <c r="CK79" s="1092"/>
      <c r="CL79" s="1092"/>
      <c r="CM79" s="1092"/>
      <c r="CN79" s="1092">
        <v>7.5</v>
      </c>
      <c r="CO79" s="1092"/>
      <c r="CP79" s="1092"/>
      <c r="CQ79" s="1092"/>
      <c r="CR79" s="1092"/>
      <c r="CS79" s="1092"/>
      <c r="CT79" s="1092"/>
      <c r="CU79" s="1092"/>
      <c r="CV79" s="1092">
        <v>7.7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eAU87fDPRmG450cXmv5AEsVFxW9gKYNAxpKxnsXxFSXPs6oxhToai0kpd8195tT3y/Ktdv3pQlH9mR6Sm58TQ==" saltValue="h+a6Q7g40DhaIX8L8MHj5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gie/0iwd1AXaHXVHGg7gxY/blqdyPE2+NOZi5RdUPyQnHFEfLOl7QEOR6Dcl7Ou/8v1KyDxRFVjwbhdGeVIMIg==" saltValue="eNmnMH3atLuGmd+I1JkPZg==" spinCount="100000" sheet="1" objects="1" scenarios="1"/>
  <phoneticPr fontId="33"/>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NnJh6R3oP7JzipE0nNFONkD+yXkHux04Si5dEPAEMzvoPmFya7S442yhmvV6CoLQD1iAVfAFr7oTd3SD9cFpw==" saltValue="Jz56hQltudeehtxoOD777g==" spinCount="100000" sheet="1" objects="1" scenarios="1"/>
  <phoneticPr fontId="33"/>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121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228</v>
      </c>
      <c r="AA4" s="139"/>
      <c r="AB4" s="139"/>
      <c r="AC4" s="144"/>
      <c r="AD4" s="182" t="s">
        <v>254</v>
      </c>
      <c r="AE4" s="139"/>
      <c r="AF4" s="139"/>
      <c r="AG4" s="139"/>
      <c r="AH4" s="139"/>
      <c r="AI4" s="139"/>
      <c r="AJ4" s="139"/>
      <c r="AK4" s="144"/>
      <c r="AL4" s="182" t="s">
        <v>228</v>
      </c>
      <c r="AM4" s="139"/>
      <c r="AN4" s="139"/>
      <c r="AO4" s="144"/>
      <c r="AP4" s="298" t="s">
        <v>310</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228</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671011</v>
      </c>
      <c r="S5" s="276"/>
      <c r="T5" s="276"/>
      <c r="U5" s="276"/>
      <c r="V5" s="276"/>
      <c r="W5" s="276"/>
      <c r="X5" s="276"/>
      <c r="Y5" s="278"/>
      <c r="Z5" s="281">
        <v>10</v>
      </c>
      <c r="AA5" s="281"/>
      <c r="AB5" s="281"/>
      <c r="AC5" s="281"/>
      <c r="AD5" s="286">
        <v>671011</v>
      </c>
      <c r="AE5" s="286"/>
      <c r="AF5" s="286"/>
      <c r="AG5" s="286"/>
      <c r="AH5" s="286"/>
      <c r="AI5" s="286"/>
      <c r="AJ5" s="286"/>
      <c r="AK5" s="286"/>
      <c r="AL5" s="291">
        <v>21.3</v>
      </c>
      <c r="AM5" s="293"/>
      <c r="AN5" s="293"/>
      <c r="AO5" s="295"/>
      <c r="AP5" s="260" t="s">
        <v>314</v>
      </c>
      <c r="AQ5" s="265"/>
      <c r="AR5" s="265"/>
      <c r="AS5" s="265"/>
      <c r="AT5" s="265"/>
      <c r="AU5" s="265"/>
      <c r="AV5" s="265"/>
      <c r="AW5" s="265"/>
      <c r="AX5" s="265"/>
      <c r="AY5" s="265"/>
      <c r="AZ5" s="265"/>
      <c r="BA5" s="265"/>
      <c r="BB5" s="265"/>
      <c r="BC5" s="265"/>
      <c r="BD5" s="265"/>
      <c r="BE5" s="265"/>
      <c r="BF5" s="268"/>
      <c r="BG5" s="274">
        <v>671011</v>
      </c>
      <c r="BH5" s="217"/>
      <c r="BI5" s="217"/>
      <c r="BJ5" s="217"/>
      <c r="BK5" s="217"/>
      <c r="BL5" s="217"/>
      <c r="BM5" s="217"/>
      <c r="BN5" s="279"/>
      <c r="BO5" s="282">
        <v>100</v>
      </c>
      <c r="BP5" s="282"/>
      <c r="BQ5" s="282"/>
      <c r="BR5" s="282"/>
      <c r="BS5" s="287" t="s">
        <v>200</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228</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143741</v>
      </c>
      <c r="S6" s="217"/>
      <c r="T6" s="217"/>
      <c r="U6" s="217"/>
      <c r="V6" s="217"/>
      <c r="W6" s="217"/>
      <c r="X6" s="217"/>
      <c r="Y6" s="279"/>
      <c r="Z6" s="282">
        <v>2.1</v>
      </c>
      <c r="AA6" s="282"/>
      <c r="AB6" s="282"/>
      <c r="AC6" s="282"/>
      <c r="AD6" s="287">
        <v>143741</v>
      </c>
      <c r="AE6" s="287"/>
      <c r="AF6" s="287"/>
      <c r="AG6" s="287"/>
      <c r="AH6" s="287"/>
      <c r="AI6" s="287"/>
      <c r="AJ6" s="287"/>
      <c r="AK6" s="287"/>
      <c r="AL6" s="283">
        <v>4.5999999999999996</v>
      </c>
      <c r="AM6" s="238"/>
      <c r="AN6" s="238"/>
      <c r="AO6" s="296"/>
      <c r="AP6" s="261" t="s">
        <v>104</v>
      </c>
      <c r="AQ6" s="1"/>
      <c r="AR6" s="1"/>
      <c r="AS6" s="1"/>
      <c r="AT6" s="1"/>
      <c r="AU6" s="1"/>
      <c r="AV6" s="1"/>
      <c r="AW6" s="1"/>
      <c r="AX6" s="1"/>
      <c r="AY6" s="1"/>
      <c r="AZ6" s="1"/>
      <c r="BA6" s="1"/>
      <c r="BB6" s="1"/>
      <c r="BC6" s="1"/>
      <c r="BD6" s="1"/>
      <c r="BE6" s="1"/>
      <c r="BF6" s="269"/>
      <c r="BG6" s="274">
        <v>671011</v>
      </c>
      <c r="BH6" s="217"/>
      <c r="BI6" s="217"/>
      <c r="BJ6" s="217"/>
      <c r="BK6" s="217"/>
      <c r="BL6" s="217"/>
      <c r="BM6" s="217"/>
      <c r="BN6" s="279"/>
      <c r="BO6" s="282">
        <v>100</v>
      </c>
      <c r="BP6" s="282"/>
      <c r="BQ6" s="282"/>
      <c r="BR6" s="282"/>
      <c r="BS6" s="287" t="s">
        <v>200</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50631</v>
      </c>
      <c r="CS6" s="217"/>
      <c r="CT6" s="217"/>
      <c r="CU6" s="217"/>
      <c r="CV6" s="217"/>
      <c r="CW6" s="217"/>
      <c r="CX6" s="217"/>
      <c r="CY6" s="279"/>
      <c r="CZ6" s="291">
        <v>0.8</v>
      </c>
      <c r="DA6" s="293"/>
      <c r="DB6" s="293"/>
      <c r="DC6" s="337"/>
      <c r="DD6" s="288" t="s">
        <v>200</v>
      </c>
      <c r="DE6" s="217"/>
      <c r="DF6" s="217"/>
      <c r="DG6" s="217"/>
      <c r="DH6" s="217"/>
      <c r="DI6" s="217"/>
      <c r="DJ6" s="217"/>
      <c r="DK6" s="217"/>
      <c r="DL6" s="217"/>
      <c r="DM6" s="217"/>
      <c r="DN6" s="217"/>
      <c r="DO6" s="217"/>
      <c r="DP6" s="279"/>
      <c r="DQ6" s="288">
        <v>50631</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220</v>
      </c>
      <c r="S7" s="217"/>
      <c r="T7" s="217"/>
      <c r="U7" s="217"/>
      <c r="V7" s="217"/>
      <c r="W7" s="217"/>
      <c r="X7" s="217"/>
      <c r="Y7" s="279"/>
      <c r="Z7" s="282">
        <v>0</v>
      </c>
      <c r="AA7" s="282"/>
      <c r="AB7" s="282"/>
      <c r="AC7" s="282"/>
      <c r="AD7" s="287">
        <v>220</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290818</v>
      </c>
      <c r="BH7" s="217"/>
      <c r="BI7" s="217"/>
      <c r="BJ7" s="217"/>
      <c r="BK7" s="217"/>
      <c r="BL7" s="217"/>
      <c r="BM7" s="217"/>
      <c r="BN7" s="279"/>
      <c r="BO7" s="282">
        <v>43.3</v>
      </c>
      <c r="BP7" s="282"/>
      <c r="BQ7" s="282"/>
      <c r="BR7" s="282"/>
      <c r="BS7" s="287" t="s">
        <v>200</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1781320</v>
      </c>
      <c r="CS7" s="217"/>
      <c r="CT7" s="217"/>
      <c r="CU7" s="217"/>
      <c r="CV7" s="217"/>
      <c r="CW7" s="217"/>
      <c r="CX7" s="217"/>
      <c r="CY7" s="279"/>
      <c r="CZ7" s="282">
        <v>28.2</v>
      </c>
      <c r="DA7" s="282"/>
      <c r="DB7" s="282"/>
      <c r="DC7" s="282"/>
      <c r="DD7" s="288">
        <v>83393</v>
      </c>
      <c r="DE7" s="217"/>
      <c r="DF7" s="217"/>
      <c r="DG7" s="217"/>
      <c r="DH7" s="217"/>
      <c r="DI7" s="217"/>
      <c r="DJ7" s="217"/>
      <c r="DK7" s="217"/>
      <c r="DL7" s="217"/>
      <c r="DM7" s="217"/>
      <c r="DN7" s="217"/>
      <c r="DO7" s="217"/>
      <c r="DP7" s="279"/>
      <c r="DQ7" s="288">
        <v>1056335</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2050</v>
      </c>
      <c r="S8" s="217"/>
      <c r="T8" s="217"/>
      <c r="U8" s="217"/>
      <c r="V8" s="217"/>
      <c r="W8" s="217"/>
      <c r="X8" s="217"/>
      <c r="Y8" s="279"/>
      <c r="Z8" s="282">
        <v>0</v>
      </c>
      <c r="AA8" s="282"/>
      <c r="AB8" s="282"/>
      <c r="AC8" s="282"/>
      <c r="AD8" s="287">
        <v>2050</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6349</v>
      </c>
      <c r="BH8" s="217"/>
      <c r="BI8" s="217"/>
      <c r="BJ8" s="217"/>
      <c r="BK8" s="217"/>
      <c r="BL8" s="217"/>
      <c r="BM8" s="217"/>
      <c r="BN8" s="279"/>
      <c r="BO8" s="282">
        <v>0.9</v>
      </c>
      <c r="BP8" s="282"/>
      <c r="BQ8" s="282"/>
      <c r="BR8" s="282"/>
      <c r="BS8" s="287" t="s">
        <v>200</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903593</v>
      </c>
      <c r="CS8" s="217"/>
      <c r="CT8" s="217"/>
      <c r="CU8" s="217"/>
      <c r="CV8" s="217"/>
      <c r="CW8" s="217"/>
      <c r="CX8" s="217"/>
      <c r="CY8" s="279"/>
      <c r="CZ8" s="282">
        <v>14.3</v>
      </c>
      <c r="DA8" s="282"/>
      <c r="DB8" s="282"/>
      <c r="DC8" s="282"/>
      <c r="DD8" s="288">
        <v>85026</v>
      </c>
      <c r="DE8" s="217"/>
      <c r="DF8" s="217"/>
      <c r="DG8" s="217"/>
      <c r="DH8" s="217"/>
      <c r="DI8" s="217"/>
      <c r="DJ8" s="217"/>
      <c r="DK8" s="217"/>
      <c r="DL8" s="217"/>
      <c r="DM8" s="217"/>
      <c r="DN8" s="217"/>
      <c r="DO8" s="217"/>
      <c r="DP8" s="279"/>
      <c r="DQ8" s="288">
        <v>501049</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2369</v>
      </c>
      <c r="S9" s="217"/>
      <c r="T9" s="217"/>
      <c r="U9" s="217"/>
      <c r="V9" s="217"/>
      <c r="W9" s="217"/>
      <c r="X9" s="217"/>
      <c r="Y9" s="279"/>
      <c r="Z9" s="282">
        <v>0</v>
      </c>
      <c r="AA9" s="282"/>
      <c r="AB9" s="282"/>
      <c r="AC9" s="282"/>
      <c r="AD9" s="287">
        <v>2369</v>
      </c>
      <c r="AE9" s="287"/>
      <c r="AF9" s="287"/>
      <c r="AG9" s="287"/>
      <c r="AH9" s="287"/>
      <c r="AI9" s="287"/>
      <c r="AJ9" s="287"/>
      <c r="AK9" s="287"/>
      <c r="AL9" s="283">
        <v>0.1</v>
      </c>
      <c r="AM9" s="238"/>
      <c r="AN9" s="238"/>
      <c r="AO9" s="296"/>
      <c r="AP9" s="261" t="s">
        <v>331</v>
      </c>
      <c r="AQ9" s="1"/>
      <c r="AR9" s="1"/>
      <c r="AS9" s="1"/>
      <c r="AT9" s="1"/>
      <c r="AU9" s="1"/>
      <c r="AV9" s="1"/>
      <c r="AW9" s="1"/>
      <c r="AX9" s="1"/>
      <c r="AY9" s="1"/>
      <c r="AZ9" s="1"/>
      <c r="BA9" s="1"/>
      <c r="BB9" s="1"/>
      <c r="BC9" s="1"/>
      <c r="BD9" s="1"/>
      <c r="BE9" s="1"/>
      <c r="BF9" s="269"/>
      <c r="BG9" s="274">
        <v>259312</v>
      </c>
      <c r="BH9" s="217"/>
      <c r="BI9" s="217"/>
      <c r="BJ9" s="217"/>
      <c r="BK9" s="217"/>
      <c r="BL9" s="217"/>
      <c r="BM9" s="217"/>
      <c r="BN9" s="279"/>
      <c r="BO9" s="282">
        <v>38.6</v>
      </c>
      <c r="BP9" s="282"/>
      <c r="BQ9" s="282"/>
      <c r="BR9" s="282"/>
      <c r="BS9" s="287" t="s">
        <v>200</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366004</v>
      </c>
      <c r="CS9" s="217"/>
      <c r="CT9" s="217"/>
      <c r="CU9" s="217"/>
      <c r="CV9" s="217"/>
      <c r="CW9" s="217"/>
      <c r="CX9" s="217"/>
      <c r="CY9" s="279"/>
      <c r="CZ9" s="282">
        <v>5.8</v>
      </c>
      <c r="DA9" s="282"/>
      <c r="DB9" s="282"/>
      <c r="DC9" s="282"/>
      <c r="DD9" s="288">
        <v>13526</v>
      </c>
      <c r="DE9" s="217"/>
      <c r="DF9" s="217"/>
      <c r="DG9" s="217"/>
      <c r="DH9" s="217"/>
      <c r="DI9" s="217"/>
      <c r="DJ9" s="217"/>
      <c r="DK9" s="217"/>
      <c r="DL9" s="217"/>
      <c r="DM9" s="217"/>
      <c r="DN9" s="217"/>
      <c r="DO9" s="217"/>
      <c r="DP9" s="279"/>
      <c r="DQ9" s="288">
        <v>212189</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192</v>
      </c>
      <c r="AQ10" s="1"/>
      <c r="AR10" s="1"/>
      <c r="AS10" s="1"/>
      <c r="AT10" s="1"/>
      <c r="AU10" s="1"/>
      <c r="AV10" s="1"/>
      <c r="AW10" s="1"/>
      <c r="AX10" s="1"/>
      <c r="AY10" s="1"/>
      <c r="AZ10" s="1"/>
      <c r="BA10" s="1"/>
      <c r="BB10" s="1"/>
      <c r="BC10" s="1"/>
      <c r="BD10" s="1"/>
      <c r="BE10" s="1"/>
      <c r="BF10" s="269"/>
      <c r="BG10" s="274">
        <v>11402</v>
      </c>
      <c r="BH10" s="217"/>
      <c r="BI10" s="217"/>
      <c r="BJ10" s="217"/>
      <c r="BK10" s="217"/>
      <c r="BL10" s="217"/>
      <c r="BM10" s="217"/>
      <c r="BN10" s="279"/>
      <c r="BO10" s="282">
        <v>1.7</v>
      </c>
      <c r="BP10" s="282"/>
      <c r="BQ10" s="282"/>
      <c r="BR10" s="282"/>
      <c r="BS10" s="287" t="s">
        <v>200</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5598</v>
      </c>
      <c r="CS10" s="217"/>
      <c r="CT10" s="217"/>
      <c r="CU10" s="217"/>
      <c r="CV10" s="217"/>
      <c r="CW10" s="217"/>
      <c r="CX10" s="217"/>
      <c r="CY10" s="279"/>
      <c r="CZ10" s="282">
        <v>0.1</v>
      </c>
      <c r="DA10" s="282"/>
      <c r="DB10" s="282"/>
      <c r="DC10" s="282"/>
      <c r="DD10" s="288" t="s">
        <v>200</v>
      </c>
      <c r="DE10" s="217"/>
      <c r="DF10" s="217"/>
      <c r="DG10" s="217"/>
      <c r="DH10" s="217"/>
      <c r="DI10" s="217"/>
      <c r="DJ10" s="217"/>
      <c r="DK10" s="217"/>
      <c r="DL10" s="217"/>
      <c r="DM10" s="217"/>
      <c r="DN10" s="217"/>
      <c r="DO10" s="217"/>
      <c r="DP10" s="279"/>
      <c r="DQ10" s="288">
        <v>890</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81203</v>
      </c>
      <c r="S11" s="217"/>
      <c r="T11" s="217"/>
      <c r="U11" s="217"/>
      <c r="V11" s="217"/>
      <c r="W11" s="217"/>
      <c r="X11" s="217"/>
      <c r="Y11" s="279"/>
      <c r="Z11" s="283">
        <v>1.2</v>
      </c>
      <c r="AA11" s="238"/>
      <c r="AB11" s="238"/>
      <c r="AC11" s="285"/>
      <c r="AD11" s="288">
        <v>81203</v>
      </c>
      <c r="AE11" s="217"/>
      <c r="AF11" s="217"/>
      <c r="AG11" s="217"/>
      <c r="AH11" s="217"/>
      <c r="AI11" s="217"/>
      <c r="AJ11" s="217"/>
      <c r="AK11" s="279"/>
      <c r="AL11" s="283">
        <v>2.6</v>
      </c>
      <c r="AM11" s="238"/>
      <c r="AN11" s="238"/>
      <c r="AO11" s="296"/>
      <c r="AP11" s="261" t="s">
        <v>336</v>
      </c>
      <c r="AQ11" s="1"/>
      <c r="AR11" s="1"/>
      <c r="AS11" s="1"/>
      <c r="AT11" s="1"/>
      <c r="AU11" s="1"/>
      <c r="AV11" s="1"/>
      <c r="AW11" s="1"/>
      <c r="AX11" s="1"/>
      <c r="AY11" s="1"/>
      <c r="AZ11" s="1"/>
      <c r="BA11" s="1"/>
      <c r="BB11" s="1"/>
      <c r="BC11" s="1"/>
      <c r="BD11" s="1"/>
      <c r="BE11" s="1"/>
      <c r="BF11" s="269"/>
      <c r="BG11" s="274">
        <v>13755</v>
      </c>
      <c r="BH11" s="217"/>
      <c r="BI11" s="217"/>
      <c r="BJ11" s="217"/>
      <c r="BK11" s="217"/>
      <c r="BL11" s="217"/>
      <c r="BM11" s="217"/>
      <c r="BN11" s="279"/>
      <c r="BO11" s="282">
        <v>2</v>
      </c>
      <c r="BP11" s="282"/>
      <c r="BQ11" s="282"/>
      <c r="BR11" s="282"/>
      <c r="BS11" s="287" t="s">
        <v>200</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842364</v>
      </c>
      <c r="CS11" s="217"/>
      <c r="CT11" s="217"/>
      <c r="CU11" s="217"/>
      <c r="CV11" s="217"/>
      <c r="CW11" s="217"/>
      <c r="CX11" s="217"/>
      <c r="CY11" s="279"/>
      <c r="CZ11" s="282">
        <v>13.3</v>
      </c>
      <c r="DA11" s="282"/>
      <c r="DB11" s="282"/>
      <c r="DC11" s="282"/>
      <c r="DD11" s="288">
        <v>165718</v>
      </c>
      <c r="DE11" s="217"/>
      <c r="DF11" s="217"/>
      <c r="DG11" s="217"/>
      <c r="DH11" s="217"/>
      <c r="DI11" s="217"/>
      <c r="DJ11" s="217"/>
      <c r="DK11" s="217"/>
      <c r="DL11" s="217"/>
      <c r="DM11" s="217"/>
      <c r="DN11" s="217"/>
      <c r="DO11" s="217"/>
      <c r="DP11" s="279"/>
      <c r="DQ11" s="288">
        <v>262565</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340</v>
      </c>
      <c r="AQ12" s="1"/>
      <c r="AR12" s="1"/>
      <c r="AS12" s="1"/>
      <c r="AT12" s="1"/>
      <c r="AU12" s="1"/>
      <c r="AV12" s="1"/>
      <c r="AW12" s="1"/>
      <c r="AX12" s="1"/>
      <c r="AY12" s="1"/>
      <c r="AZ12" s="1"/>
      <c r="BA12" s="1"/>
      <c r="BB12" s="1"/>
      <c r="BC12" s="1"/>
      <c r="BD12" s="1"/>
      <c r="BE12" s="1"/>
      <c r="BF12" s="269"/>
      <c r="BG12" s="274">
        <v>341961</v>
      </c>
      <c r="BH12" s="217"/>
      <c r="BI12" s="217"/>
      <c r="BJ12" s="217"/>
      <c r="BK12" s="217"/>
      <c r="BL12" s="217"/>
      <c r="BM12" s="217"/>
      <c r="BN12" s="279"/>
      <c r="BO12" s="282">
        <v>51</v>
      </c>
      <c r="BP12" s="282"/>
      <c r="BQ12" s="282"/>
      <c r="BR12" s="282"/>
      <c r="BS12" s="287" t="s">
        <v>200</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147555</v>
      </c>
      <c r="CS12" s="217"/>
      <c r="CT12" s="217"/>
      <c r="CU12" s="217"/>
      <c r="CV12" s="217"/>
      <c r="CW12" s="217"/>
      <c r="CX12" s="217"/>
      <c r="CY12" s="279"/>
      <c r="CZ12" s="282">
        <v>2.2999999999999998</v>
      </c>
      <c r="DA12" s="282"/>
      <c r="DB12" s="282"/>
      <c r="DC12" s="282"/>
      <c r="DD12" s="288">
        <v>2068</v>
      </c>
      <c r="DE12" s="217"/>
      <c r="DF12" s="217"/>
      <c r="DG12" s="217"/>
      <c r="DH12" s="217"/>
      <c r="DI12" s="217"/>
      <c r="DJ12" s="217"/>
      <c r="DK12" s="217"/>
      <c r="DL12" s="217"/>
      <c r="DM12" s="217"/>
      <c r="DN12" s="217"/>
      <c r="DO12" s="217"/>
      <c r="DP12" s="279"/>
      <c r="DQ12" s="288">
        <v>74696</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343</v>
      </c>
      <c r="AQ13" s="1"/>
      <c r="AR13" s="1"/>
      <c r="AS13" s="1"/>
      <c r="AT13" s="1"/>
      <c r="AU13" s="1"/>
      <c r="AV13" s="1"/>
      <c r="AW13" s="1"/>
      <c r="AX13" s="1"/>
      <c r="AY13" s="1"/>
      <c r="AZ13" s="1"/>
      <c r="BA13" s="1"/>
      <c r="BB13" s="1"/>
      <c r="BC13" s="1"/>
      <c r="BD13" s="1"/>
      <c r="BE13" s="1"/>
      <c r="BF13" s="269"/>
      <c r="BG13" s="274">
        <v>341662</v>
      </c>
      <c r="BH13" s="217"/>
      <c r="BI13" s="217"/>
      <c r="BJ13" s="217"/>
      <c r="BK13" s="217"/>
      <c r="BL13" s="217"/>
      <c r="BM13" s="217"/>
      <c r="BN13" s="279"/>
      <c r="BO13" s="282">
        <v>50.9</v>
      </c>
      <c r="BP13" s="282"/>
      <c r="BQ13" s="282"/>
      <c r="BR13" s="282"/>
      <c r="BS13" s="287" t="s">
        <v>200</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778011</v>
      </c>
      <c r="CS13" s="217"/>
      <c r="CT13" s="217"/>
      <c r="CU13" s="217"/>
      <c r="CV13" s="217"/>
      <c r="CW13" s="217"/>
      <c r="CX13" s="217"/>
      <c r="CY13" s="279"/>
      <c r="CZ13" s="282">
        <v>12.3</v>
      </c>
      <c r="DA13" s="282"/>
      <c r="DB13" s="282"/>
      <c r="DC13" s="282"/>
      <c r="DD13" s="288">
        <v>455568</v>
      </c>
      <c r="DE13" s="217"/>
      <c r="DF13" s="217"/>
      <c r="DG13" s="217"/>
      <c r="DH13" s="217"/>
      <c r="DI13" s="217"/>
      <c r="DJ13" s="217"/>
      <c r="DK13" s="217"/>
      <c r="DL13" s="217"/>
      <c r="DM13" s="217"/>
      <c r="DN13" s="217"/>
      <c r="DO13" s="217"/>
      <c r="DP13" s="279"/>
      <c r="DQ13" s="288">
        <v>350871</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1220</v>
      </c>
      <c r="S14" s="217"/>
      <c r="T14" s="217"/>
      <c r="U14" s="217"/>
      <c r="V14" s="217"/>
      <c r="W14" s="217"/>
      <c r="X14" s="217"/>
      <c r="Y14" s="279"/>
      <c r="Z14" s="282">
        <v>0</v>
      </c>
      <c r="AA14" s="282"/>
      <c r="AB14" s="282"/>
      <c r="AC14" s="282"/>
      <c r="AD14" s="287">
        <v>1220</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14466</v>
      </c>
      <c r="BH14" s="217"/>
      <c r="BI14" s="217"/>
      <c r="BJ14" s="217"/>
      <c r="BK14" s="217"/>
      <c r="BL14" s="217"/>
      <c r="BM14" s="217"/>
      <c r="BN14" s="279"/>
      <c r="BO14" s="282">
        <v>2.2000000000000002</v>
      </c>
      <c r="BP14" s="282"/>
      <c r="BQ14" s="282"/>
      <c r="BR14" s="282"/>
      <c r="BS14" s="287" t="s">
        <v>200</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175925</v>
      </c>
      <c r="CS14" s="217"/>
      <c r="CT14" s="217"/>
      <c r="CU14" s="217"/>
      <c r="CV14" s="217"/>
      <c r="CW14" s="217"/>
      <c r="CX14" s="217"/>
      <c r="CY14" s="279"/>
      <c r="CZ14" s="282">
        <v>2.8</v>
      </c>
      <c r="DA14" s="282"/>
      <c r="DB14" s="282"/>
      <c r="DC14" s="282"/>
      <c r="DD14" s="288">
        <v>13400</v>
      </c>
      <c r="DE14" s="217"/>
      <c r="DF14" s="217"/>
      <c r="DG14" s="217"/>
      <c r="DH14" s="217"/>
      <c r="DI14" s="217"/>
      <c r="DJ14" s="217"/>
      <c r="DK14" s="217"/>
      <c r="DL14" s="217"/>
      <c r="DM14" s="217"/>
      <c r="DN14" s="217"/>
      <c r="DO14" s="217"/>
      <c r="DP14" s="279"/>
      <c r="DQ14" s="288">
        <v>160648</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347</v>
      </c>
      <c r="AQ15" s="1"/>
      <c r="AR15" s="1"/>
      <c r="AS15" s="1"/>
      <c r="AT15" s="1"/>
      <c r="AU15" s="1"/>
      <c r="AV15" s="1"/>
      <c r="AW15" s="1"/>
      <c r="AX15" s="1"/>
      <c r="AY15" s="1"/>
      <c r="AZ15" s="1"/>
      <c r="BA15" s="1"/>
      <c r="BB15" s="1"/>
      <c r="BC15" s="1"/>
      <c r="BD15" s="1"/>
      <c r="BE15" s="1"/>
      <c r="BF15" s="269"/>
      <c r="BG15" s="274">
        <v>23766</v>
      </c>
      <c r="BH15" s="217"/>
      <c r="BI15" s="217"/>
      <c r="BJ15" s="217"/>
      <c r="BK15" s="217"/>
      <c r="BL15" s="217"/>
      <c r="BM15" s="217"/>
      <c r="BN15" s="279"/>
      <c r="BO15" s="282">
        <v>3.5</v>
      </c>
      <c r="BP15" s="282"/>
      <c r="BQ15" s="282"/>
      <c r="BR15" s="282"/>
      <c r="BS15" s="287" t="s">
        <v>200</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618243</v>
      </c>
      <c r="CS15" s="217"/>
      <c r="CT15" s="217"/>
      <c r="CU15" s="217"/>
      <c r="CV15" s="217"/>
      <c r="CW15" s="217"/>
      <c r="CX15" s="217"/>
      <c r="CY15" s="279"/>
      <c r="CZ15" s="282">
        <v>9.8000000000000007</v>
      </c>
      <c r="DA15" s="282"/>
      <c r="DB15" s="282"/>
      <c r="DC15" s="282"/>
      <c r="DD15" s="288">
        <v>149172</v>
      </c>
      <c r="DE15" s="217"/>
      <c r="DF15" s="217"/>
      <c r="DG15" s="217"/>
      <c r="DH15" s="217"/>
      <c r="DI15" s="217"/>
      <c r="DJ15" s="217"/>
      <c r="DK15" s="217"/>
      <c r="DL15" s="217"/>
      <c r="DM15" s="217"/>
      <c r="DN15" s="217"/>
      <c r="DO15" s="217"/>
      <c r="DP15" s="279"/>
      <c r="DQ15" s="288">
        <v>317600</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14687</v>
      </c>
      <c r="S16" s="217"/>
      <c r="T16" s="217"/>
      <c r="U16" s="217"/>
      <c r="V16" s="217"/>
      <c r="W16" s="217"/>
      <c r="X16" s="217"/>
      <c r="Y16" s="279"/>
      <c r="Z16" s="282">
        <v>0.2</v>
      </c>
      <c r="AA16" s="282"/>
      <c r="AB16" s="282"/>
      <c r="AC16" s="282"/>
      <c r="AD16" s="287">
        <v>14687</v>
      </c>
      <c r="AE16" s="287"/>
      <c r="AF16" s="287"/>
      <c r="AG16" s="287"/>
      <c r="AH16" s="287"/>
      <c r="AI16" s="287"/>
      <c r="AJ16" s="287"/>
      <c r="AK16" s="287"/>
      <c r="AL16" s="283">
        <v>0.5</v>
      </c>
      <c r="AM16" s="238"/>
      <c r="AN16" s="238"/>
      <c r="AO16" s="296"/>
      <c r="AP16" s="261" t="s">
        <v>350</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t="s">
        <v>200</v>
      </c>
      <c r="CS16" s="217"/>
      <c r="CT16" s="217"/>
      <c r="CU16" s="217"/>
      <c r="CV16" s="217"/>
      <c r="CW16" s="217"/>
      <c r="CX16" s="217"/>
      <c r="CY16" s="279"/>
      <c r="CZ16" s="282" t="s">
        <v>200</v>
      </c>
      <c r="DA16" s="282"/>
      <c r="DB16" s="282"/>
      <c r="DC16" s="282"/>
      <c r="DD16" s="288" t="s">
        <v>200</v>
      </c>
      <c r="DE16" s="217"/>
      <c r="DF16" s="217"/>
      <c r="DG16" s="217"/>
      <c r="DH16" s="217"/>
      <c r="DI16" s="217"/>
      <c r="DJ16" s="217"/>
      <c r="DK16" s="217"/>
      <c r="DL16" s="217"/>
      <c r="DM16" s="217"/>
      <c r="DN16" s="217"/>
      <c r="DO16" s="217"/>
      <c r="DP16" s="279"/>
      <c r="DQ16" s="288" t="s">
        <v>200</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5910</v>
      </c>
      <c r="S17" s="217"/>
      <c r="T17" s="217"/>
      <c r="U17" s="217"/>
      <c r="V17" s="217"/>
      <c r="W17" s="217"/>
      <c r="X17" s="217"/>
      <c r="Y17" s="279"/>
      <c r="Z17" s="282">
        <v>0.1</v>
      </c>
      <c r="AA17" s="282"/>
      <c r="AB17" s="282"/>
      <c r="AC17" s="282"/>
      <c r="AD17" s="287">
        <v>5910</v>
      </c>
      <c r="AE17" s="287"/>
      <c r="AF17" s="287"/>
      <c r="AG17" s="287"/>
      <c r="AH17" s="287"/>
      <c r="AI17" s="287"/>
      <c r="AJ17" s="287"/>
      <c r="AK17" s="287"/>
      <c r="AL17" s="283">
        <v>0.2</v>
      </c>
      <c r="AM17" s="238"/>
      <c r="AN17" s="238"/>
      <c r="AO17" s="296"/>
      <c r="AP17" s="261" t="s">
        <v>353</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657168</v>
      </c>
      <c r="CS17" s="217"/>
      <c r="CT17" s="217"/>
      <c r="CU17" s="217"/>
      <c r="CV17" s="217"/>
      <c r="CW17" s="217"/>
      <c r="CX17" s="217"/>
      <c r="CY17" s="279"/>
      <c r="CZ17" s="282">
        <v>10.4</v>
      </c>
      <c r="DA17" s="282"/>
      <c r="DB17" s="282"/>
      <c r="DC17" s="282"/>
      <c r="DD17" s="288" t="s">
        <v>200</v>
      </c>
      <c r="DE17" s="217"/>
      <c r="DF17" s="217"/>
      <c r="DG17" s="217"/>
      <c r="DH17" s="217"/>
      <c r="DI17" s="217"/>
      <c r="DJ17" s="217"/>
      <c r="DK17" s="217"/>
      <c r="DL17" s="217"/>
      <c r="DM17" s="217"/>
      <c r="DN17" s="217"/>
      <c r="DO17" s="217"/>
      <c r="DP17" s="279"/>
      <c r="DQ17" s="288">
        <v>597618</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4660</v>
      </c>
      <c r="S18" s="217"/>
      <c r="T18" s="217"/>
      <c r="U18" s="217"/>
      <c r="V18" s="217"/>
      <c r="W18" s="217"/>
      <c r="X18" s="217"/>
      <c r="Y18" s="279"/>
      <c r="Z18" s="282">
        <v>0.1</v>
      </c>
      <c r="AA18" s="282"/>
      <c r="AB18" s="282"/>
      <c r="AC18" s="282"/>
      <c r="AD18" s="287">
        <v>4660</v>
      </c>
      <c r="AE18" s="287"/>
      <c r="AF18" s="287"/>
      <c r="AG18" s="287"/>
      <c r="AH18" s="287"/>
      <c r="AI18" s="287"/>
      <c r="AJ18" s="287"/>
      <c r="AK18" s="287"/>
      <c r="AL18" s="283">
        <v>0.1</v>
      </c>
      <c r="AM18" s="238"/>
      <c r="AN18" s="238"/>
      <c r="AO18" s="296"/>
      <c r="AP18" s="261" t="s">
        <v>99</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2716</v>
      </c>
      <c r="S19" s="217"/>
      <c r="T19" s="217"/>
      <c r="U19" s="217"/>
      <c r="V19" s="217"/>
      <c r="W19" s="217"/>
      <c r="X19" s="217"/>
      <c r="Y19" s="279"/>
      <c r="Z19" s="282">
        <v>0</v>
      </c>
      <c r="AA19" s="282"/>
      <c r="AB19" s="282"/>
      <c r="AC19" s="282"/>
      <c r="AD19" s="287">
        <v>2716</v>
      </c>
      <c r="AE19" s="287"/>
      <c r="AF19" s="287"/>
      <c r="AG19" s="287"/>
      <c r="AH19" s="287"/>
      <c r="AI19" s="287"/>
      <c r="AJ19" s="287"/>
      <c r="AK19" s="287"/>
      <c r="AL19" s="283">
        <v>0.1</v>
      </c>
      <c r="AM19" s="238"/>
      <c r="AN19" s="238"/>
      <c r="AO19" s="296"/>
      <c r="AP19" s="261" t="s">
        <v>251</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1944</v>
      </c>
      <c r="S20" s="217"/>
      <c r="T20" s="217"/>
      <c r="U20" s="217"/>
      <c r="V20" s="217"/>
      <c r="W20" s="217"/>
      <c r="X20" s="217"/>
      <c r="Y20" s="279"/>
      <c r="Z20" s="282">
        <v>0</v>
      </c>
      <c r="AA20" s="282"/>
      <c r="AB20" s="282"/>
      <c r="AC20" s="282"/>
      <c r="AD20" s="287">
        <v>1944</v>
      </c>
      <c r="AE20" s="287"/>
      <c r="AF20" s="287"/>
      <c r="AG20" s="287"/>
      <c r="AH20" s="287"/>
      <c r="AI20" s="287"/>
      <c r="AJ20" s="287"/>
      <c r="AK20" s="287"/>
      <c r="AL20" s="283">
        <v>0.1</v>
      </c>
      <c r="AM20" s="238"/>
      <c r="AN20" s="238"/>
      <c r="AO20" s="296"/>
      <c r="AP20" s="261" t="s">
        <v>362</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6326412</v>
      </c>
      <c r="CS20" s="217"/>
      <c r="CT20" s="217"/>
      <c r="CU20" s="217"/>
      <c r="CV20" s="217"/>
      <c r="CW20" s="217"/>
      <c r="CX20" s="217"/>
      <c r="CY20" s="279"/>
      <c r="CZ20" s="282">
        <v>100</v>
      </c>
      <c r="DA20" s="282"/>
      <c r="DB20" s="282"/>
      <c r="DC20" s="282"/>
      <c r="DD20" s="288">
        <v>967871</v>
      </c>
      <c r="DE20" s="217"/>
      <c r="DF20" s="217"/>
      <c r="DG20" s="217"/>
      <c r="DH20" s="217"/>
      <c r="DI20" s="217"/>
      <c r="DJ20" s="217"/>
      <c r="DK20" s="217"/>
      <c r="DL20" s="217"/>
      <c r="DM20" s="217"/>
      <c r="DN20" s="217"/>
      <c r="DO20" s="217"/>
      <c r="DP20" s="279"/>
      <c r="DQ20" s="288">
        <v>3585092</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2467244</v>
      </c>
      <c r="S21" s="217"/>
      <c r="T21" s="217"/>
      <c r="U21" s="217"/>
      <c r="V21" s="217"/>
      <c r="W21" s="217"/>
      <c r="X21" s="217"/>
      <c r="Y21" s="279"/>
      <c r="Z21" s="282">
        <v>36.799999999999997</v>
      </c>
      <c r="AA21" s="282"/>
      <c r="AB21" s="282"/>
      <c r="AC21" s="282"/>
      <c r="AD21" s="287">
        <v>2124668</v>
      </c>
      <c r="AE21" s="287"/>
      <c r="AF21" s="287"/>
      <c r="AG21" s="287"/>
      <c r="AH21" s="287"/>
      <c r="AI21" s="287"/>
      <c r="AJ21" s="287"/>
      <c r="AK21" s="287"/>
      <c r="AL21" s="283">
        <v>67.5</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2124668</v>
      </c>
      <c r="S22" s="217"/>
      <c r="T22" s="217"/>
      <c r="U22" s="217"/>
      <c r="V22" s="217"/>
      <c r="W22" s="217"/>
      <c r="X22" s="217"/>
      <c r="Y22" s="279"/>
      <c r="Z22" s="282">
        <v>31.7</v>
      </c>
      <c r="AA22" s="282"/>
      <c r="AB22" s="282"/>
      <c r="AC22" s="282"/>
      <c r="AD22" s="287">
        <v>2124668</v>
      </c>
      <c r="AE22" s="287"/>
      <c r="AF22" s="287"/>
      <c r="AG22" s="287"/>
      <c r="AH22" s="287"/>
      <c r="AI22" s="287"/>
      <c r="AJ22" s="287"/>
      <c r="AK22" s="287"/>
      <c r="AL22" s="283">
        <v>67.5</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342576</v>
      </c>
      <c r="S23" s="217"/>
      <c r="T23" s="217"/>
      <c r="U23" s="217"/>
      <c r="V23" s="217"/>
      <c r="W23" s="217"/>
      <c r="X23" s="217"/>
      <c r="Y23" s="279"/>
      <c r="Z23" s="282">
        <v>5.0999999999999996</v>
      </c>
      <c r="AA23" s="282"/>
      <c r="AB23" s="282"/>
      <c r="AC23" s="282"/>
      <c r="AD23" s="287" t="s">
        <v>200</v>
      </c>
      <c r="AE23" s="287"/>
      <c r="AF23" s="287"/>
      <c r="AG23" s="287"/>
      <c r="AH23" s="287"/>
      <c r="AI23" s="287"/>
      <c r="AJ23" s="287"/>
      <c r="AK23" s="287"/>
      <c r="AL23" s="283" t="s">
        <v>200</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368</v>
      </c>
      <c r="CS23" s="139"/>
      <c r="CT23" s="139"/>
      <c r="CU23" s="139"/>
      <c r="CV23" s="139"/>
      <c r="CW23" s="139"/>
      <c r="CX23" s="139"/>
      <c r="CY23" s="144"/>
      <c r="CZ23" s="182" t="s">
        <v>372</v>
      </c>
      <c r="DA23" s="139"/>
      <c r="DB23" s="139"/>
      <c r="DC23" s="144"/>
      <c r="DD23" s="182" t="s">
        <v>295</v>
      </c>
      <c r="DE23" s="139"/>
      <c r="DF23" s="139"/>
      <c r="DG23" s="139"/>
      <c r="DH23" s="139"/>
      <c r="DI23" s="139"/>
      <c r="DJ23" s="139"/>
      <c r="DK23" s="144"/>
      <c r="DL23" s="345" t="s">
        <v>374</v>
      </c>
      <c r="DM23" s="348"/>
      <c r="DN23" s="348"/>
      <c r="DO23" s="348"/>
      <c r="DP23" s="348"/>
      <c r="DQ23" s="348"/>
      <c r="DR23" s="348"/>
      <c r="DS23" s="348"/>
      <c r="DT23" s="348"/>
      <c r="DU23" s="348"/>
      <c r="DV23" s="352"/>
      <c r="DW23" s="182" t="s">
        <v>375</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1760185</v>
      </c>
      <c r="CS24" s="276"/>
      <c r="CT24" s="276"/>
      <c r="CU24" s="276"/>
      <c r="CV24" s="276"/>
      <c r="CW24" s="276"/>
      <c r="CX24" s="276"/>
      <c r="CY24" s="278"/>
      <c r="CZ24" s="291">
        <v>27.8</v>
      </c>
      <c r="DA24" s="293"/>
      <c r="DB24" s="293"/>
      <c r="DC24" s="337"/>
      <c r="DD24" s="341">
        <v>1415721</v>
      </c>
      <c r="DE24" s="276"/>
      <c r="DF24" s="276"/>
      <c r="DG24" s="276"/>
      <c r="DH24" s="276"/>
      <c r="DI24" s="276"/>
      <c r="DJ24" s="276"/>
      <c r="DK24" s="278"/>
      <c r="DL24" s="341">
        <v>1378906</v>
      </c>
      <c r="DM24" s="276"/>
      <c r="DN24" s="276"/>
      <c r="DO24" s="276"/>
      <c r="DP24" s="276"/>
      <c r="DQ24" s="276"/>
      <c r="DR24" s="276"/>
      <c r="DS24" s="276"/>
      <c r="DT24" s="276"/>
      <c r="DU24" s="276"/>
      <c r="DV24" s="278"/>
      <c r="DW24" s="291">
        <v>43.5</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3394315</v>
      </c>
      <c r="S25" s="217"/>
      <c r="T25" s="217"/>
      <c r="U25" s="217"/>
      <c r="V25" s="217"/>
      <c r="W25" s="217"/>
      <c r="X25" s="217"/>
      <c r="Y25" s="279"/>
      <c r="Z25" s="282">
        <v>50.7</v>
      </c>
      <c r="AA25" s="282"/>
      <c r="AB25" s="282"/>
      <c r="AC25" s="282"/>
      <c r="AD25" s="287">
        <v>3051739</v>
      </c>
      <c r="AE25" s="287"/>
      <c r="AF25" s="287"/>
      <c r="AG25" s="287"/>
      <c r="AH25" s="287"/>
      <c r="AI25" s="287"/>
      <c r="AJ25" s="287"/>
      <c r="AK25" s="287"/>
      <c r="AL25" s="283">
        <v>97</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792038</v>
      </c>
      <c r="CS25" s="313"/>
      <c r="CT25" s="313"/>
      <c r="CU25" s="313"/>
      <c r="CV25" s="313"/>
      <c r="CW25" s="313"/>
      <c r="CX25" s="313"/>
      <c r="CY25" s="332"/>
      <c r="CZ25" s="283">
        <v>12.5</v>
      </c>
      <c r="DA25" s="335"/>
      <c r="DB25" s="335"/>
      <c r="DC25" s="338"/>
      <c r="DD25" s="288">
        <v>712445</v>
      </c>
      <c r="DE25" s="313"/>
      <c r="DF25" s="313"/>
      <c r="DG25" s="313"/>
      <c r="DH25" s="313"/>
      <c r="DI25" s="313"/>
      <c r="DJ25" s="313"/>
      <c r="DK25" s="332"/>
      <c r="DL25" s="288">
        <v>707268</v>
      </c>
      <c r="DM25" s="313"/>
      <c r="DN25" s="313"/>
      <c r="DO25" s="313"/>
      <c r="DP25" s="313"/>
      <c r="DQ25" s="313"/>
      <c r="DR25" s="313"/>
      <c r="DS25" s="313"/>
      <c r="DT25" s="313"/>
      <c r="DU25" s="313"/>
      <c r="DV25" s="332"/>
      <c r="DW25" s="283">
        <v>22.3</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545</v>
      </c>
      <c r="S26" s="217"/>
      <c r="T26" s="217"/>
      <c r="U26" s="217"/>
      <c r="V26" s="217"/>
      <c r="W26" s="217"/>
      <c r="X26" s="217"/>
      <c r="Y26" s="279"/>
      <c r="Z26" s="282">
        <v>0</v>
      </c>
      <c r="AA26" s="282"/>
      <c r="AB26" s="282"/>
      <c r="AC26" s="282"/>
      <c r="AD26" s="287">
        <v>545</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450595</v>
      </c>
      <c r="CS26" s="217"/>
      <c r="CT26" s="217"/>
      <c r="CU26" s="217"/>
      <c r="CV26" s="217"/>
      <c r="CW26" s="217"/>
      <c r="CX26" s="217"/>
      <c r="CY26" s="279"/>
      <c r="CZ26" s="283">
        <v>7.1</v>
      </c>
      <c r="DA26" s="335"/>
      <c r="DB26" s="335"/>
      <c r="DC26" s="338"/>
      <c r="DD26" s="288">
        <v>414308</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53909</v>
      </c>
      <c r="S27" s="217"/>
      <c r="T27" s="217"/>
      <c r="U27" s="217"/>
      <c r="V27" s="217"/>
      <c r="W27" s="217"/>
      <c r="X27" s="217"/>
      <c r="Y27" s="279"/>
      <c r="Z27" s="282">
        <v>0.8</v>
      </c>
      <c r="AA27" s="282"/>
      <c r="AB27" s="282"/>
      <c r="AC27" s="282"/>
      <c r="AD27" s="287" t="s">
        <v>200</v>
      </c>
      <c r="AE27" s="287"/>
      <c r="AF27" s="287"/>
      <c r="AG27" s="287"/>
      <c r="AH27" s="287"/>
      <c r="AI27" s="287"/>
      <c r="AJ27" s="287"/>
      <c r="AK27" s="287"/>
      <c r="AL27" s="283" t="s">
        <v>200</v>
      </c>
      <c r="AM27" s="238"/>
      <c r="AN27" s="238"/>
      <c r="AO27" s="296"/>
      <c r="AP27" s="261" t="s">
        <v>385</v>
      </c>
      <c r="AQ27" s="1"/>
      <c r="AR27" s="1"/>
      <c r="AS27" s="1"/>
      <c r="AT27" s="1"/>
      <c r="AU27" s="1"/>
      <c r="AV27" s="1"/>
      <c r="AW27" s="1"/>
      <c r="AX27" s="1"/>
      <c r="AY27" s="1"/>
      <c r="AZ27" s="1"/>
      <c r="BA27" s="1"/>
      <c r="BB27" s="1"/>
      <c r="BC27" s="1"/>
      <c r="BD27" s="1"/>
      <c r="BE27" s="1"/>
      <c r="BF27" s="269"/>
      <c r="BG27" s="274">
        <v>671011</v>
      </c>
      <c r="BH27" s="217"/>
      <c r="BI27" s="217"/>
      <c r="BJ27" s="217"/>
      <c r="BK27" s="217"/>
      <c r="BL27" s="217"/>
      <c r="BM27" s="217"/>
      <c r="BN27" s="279"/>
      <c r="BO27" s="282">
        <v>100</v>
      </c>
      <c r="BP27" s="282"/>
      <c r="BQ27" s="282"/>
      <c r="BR27" s="282"/>
      <c r="BS27" s="287" t="s">
        <v>200</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310979</v>
      </c>
      <c r="CS27" s="313"/>
      <c r="CT27" s="313"/>
      <c r="CU27" s="313"/>
      <c r="CV27" s="313"/>
      <c r="CW27" s="313"/>
      <c r="CX27" s="313"/>
      <c r="CY27" s="332"/>
      <c r="CZ27" s="283">
        <v>4.9000000000000004</v>
      </c>
      <c r="DA27" s="335"/>
      <c r="DB27" s="335"/>
      <c r="DC27" s="338"/>
      <c r="DD27" s="288">
        <v>105658</v>
      </c>
      <c r="DE27" s="313"/>
      <c r="DF27" s="313"/>
      <c r="DG27" s="313"/>
      <c r="DH27" s="313"/>
      <c r="DI27" s="313"/>
      <c r="DJ27" s="313"/>
      <c r="DK27" s="332"/>
      <c r="DL27" s="288">
        <v>74020</v>
      </c>
      <c r="DM27" s="313"/>
      <c r="DN27" s="313"/>
      <c r="DO27" s="313"/>
      <c r="DP27" s="313"/>
      <c r="DQ27" s="313"/>
      <c r="DR27" s="313"/>
      <c r="DS27" s="313"/>
      <c r="DT27" s="313"/>
      <c r="DU27" s="313"/>
      <c r="DV27" s="332"/>
      <c r="DW27" s="283">
        <v>2.2999999999999998</v>
      </c>
      <c r="DX27" s="335"/>
      <c r="DY27" s="335"/>
      <c r="DZ27" s="335"/>
      <c r="EA27" s="335"/>
      <c r="EB27" s="335"/>
      <c r="EC27" s="360"/>
    </row>
    <row r="28" spans="2:133" ht="11.25" customHeight="1">
      <c r="B28" s="261" t="s">
        <v>229</v>
      </c>
      <c r="C28" s="1"/>
      <c r="D28" s="1"/>
      <c r="E28" s="1"/>
      <c r="F28" s="1"/>
      <c r="G28" s="1"/>
      <c r="H28" s="1"/>
      <c r="I28" s="1"/>
      <c r="J28" s="1"/>
      <c r="K28" s="1"/>
      <c r="L28" s="1"/>
      <c r="M28" s="1"/>
      <c r="N28" s="1"/>
      <c r="O28" s="1"/>
      <c r="P28" s="1"/>
      <c r="Q28" s="269"/>
      <c r="R28" s="274">
        <v>116593</v>
      </c>
      <c r="S28" s="217"/>
      <c r="T28" s="217"/>
      <c r="U28" s="217"/>
      <c r="V28" s="217"/>
      <c r="W28" s="217"/>
      <c r="X28" s="217"/>
      <c r="Y28" s="279"/>
      <c r="Z28" s="282">
        <v>1.7</v>
      </c>
      <c r="AA28" s="282"/>
      <c r="AB28" s="282"/>
      <c r="AC28" s="282"/>
      <c r="AD28" s="287">
        <v>80272</v>
      </c>
      <c r="AE28" s="287"/>
      <c r="AF28" s="287"/>
      <c r="AG28" s="287"/>
      <c r="AH28" s="287"/>
      <c r="AI28" s="287"/>
      <c r="AJ28" s="287"/>
      <c r="AK28" s="287"/>
      <c r="AL28" s="283">
        <v>2.6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657168</v>
      </c>
      <c r="CS28" s="217"/>
      <c r="CT28" s="217"/>
      <c r="CU28" s="217"/>
      <c r="CV28" s="217"/>
      <c r="CW28" s="217"/>
      <c r="CX28" s="217"/>
      <c r="CY28" s="279"/>
      <c r="CZ28" s="283">
        <v>10.4</v>
      </c>
      <c r="DA28" s="335"/>
      <c r="DB28" s="335"/>
      <c r="DC28" s="338"/>
      <c r="DD28" s="288">
        <v>597618</v>
      </c>
      <c r="DE28" s="217"/>
      <c r="DF28" s="217"/>
      <c r="DG28" s="217"/>
      <c r="DH28" s="217"/>
      <c r="DI28" s="217"/>
      <c r="DJ28" s="217"/>
      <c r="DK28" s="279"/>
      <c r="DL28" s="288">
        <v>597618</v>
      </c>
      <c r="DM28" s="217"/>
      <c r="DN28" s="217"/>
      <c r="DO28" s="217"/>
      <c r="DP28" s="217"/>
      <c r="DQ28" s="217"/>
      <c r="DR28" s="217"/>
      <c r="DS28" s="217"/>
      <c r="DT28" s="217"/>
      <c r="DU28" s="217"/>
      <c r="DV28" s="279"/>
      <c r="DW28" s="283">
        <v>18.8</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12627</v>
      </c>
      <c r="S29" s="217"/>
      <c r="T29" s="217"/>
      <c r="U29" s="217"/>
      <c r="V29" s="217"/>
      <c r="W29" s="217"/>
      <c r="X29" s="217"/>
      <c r="Y29" s="279"/>
      <c r="Z29" s="282">
        <v>0.2</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22</v>
      </c>
      <c r="CG29" s="1"/>
      <c r="CH29" s="1"/>
      <c r="CI29" s="1"/>
      <c r="CJ29" s="1"/>
      <c r="CK29" s="1"/>
      <c r="CL29" s="1"/>
      <c r="CM29" s="1"/>
      <c r="CN29" s="1"/>
      <c r="CO29" s="1"/>
      <c r="CP29" s="1"/>
      <c r="CQ29" s="269"/>
      <c r="CR29" s="274">
        <v>657166</v>
      </c>
      <c r="CS29" s="313"/>
      <c r="CT29" s="313"/>
      <c r="CU29" s="313"/>
      <c r="CV29" s="313"/>
      <c r="CW29" s="313"/>
      <c r="CX29" s="313"/>
      <c r="CY29" s="332"/>
      <c r="CZ29" s="283">
        <v>10.4</v>
      </c>
      <c r="DA29" s="335"/>
      <c r="DB29" s="335"/>
      <c r="DC29" s="338"/>
      <c r="DD29" s="288">
        <v>597616</v>
      </c>
      <c r="DE29" s="313"/>
      <c r="DF29" s="313"/>
      <c r="DG29" s="313"/>
      <c r="DH29" s="313"/>
      <c r="DI29" s="313"/>
      <c r="DJ29" s="313"/>
      <c r="DK29" s="332"/>
      <c r="DL29" s="288">
        <v>597616</v>
      </c>
      <c r="DM29" s="313"/>
      <c r="DN29" s="313"/>
      <c r="DO29" s="313"/>
      <c r="DP29" s="313"/>
      <c r="DQ29" s="313"/>
      <c r="DR29" s="313"/>
      <c r="DS29" s="313"/>
      <c r="DT29" s="313"/>
      <c r="DU29" s="313"/>
      <c r="DV29" s="332"/>
      <c r="DW29" s="283">
        <v>18.8</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772211</v>
      </c>
      <c r="S30" s="217"/>
      <c r="T30" s="217"/>
      <c r="U30" s="217"/>
      <c r="V30" s="217"/>
      <c r="W30" s="217"/>
      <c r="X30" s="217"/>
      <c r="Y30" s="279"/>
      <c r="Z30" s="282">
        <v>11.5</v>
      </c>
      <c r="AA30" s="282"/>
      <c r="AB30" s="282"/>
      <c r="AC30" s="282"/>
      <c r="AD30" s="287" t="s">
        <v>200</v>
      </c>
      <c r="AE30" s="287"/>
      <c r="AF30" s="287"/>
      <c r="AG30" s="287"/>
      <c r="AH30" s="287"/>
      <c r="AI30" s="287"/>
      <c r="AJ30" s="287"/>
      <c r="AK30" s="287"/>
      <c r="AL30" s="283" t="s">
        <v>200</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653049</v>
      </c>
      <c r="CS30" s="217"/>
      <c r="CT30" s="217"/>
      <c r="CU30" s="217"/>
      <c r="CV30" s="217"/>
      <c r="CW30" s="217"/>
      <c r="CX30" s="217"/>
      <c r="CY30" s="279"/>
      <c r="CZ30" s="283">
        <v>10.3</v>
      </c>
      <c r="DA30" s="335"/>
      <c r="DB30" s="335"/>
      <c r="DC30" s="338"/>
      <c r="DD30" s="288">
        <v>593499</v>
      </c>
      <c r="DE30" s="217"/>
      <c r="DF30" s="217"/>
      <c r="DG30" s="217"/>
      <c r="DH30" s="217"/>
      <c r="DI30" s="217"/>
      <c r="DJ30" s="217"/>
      <c r="DK30" s="279"/>
      <c r="DL30" s="288">
        <v>593499</v>
      </c>
      <c r="DM30" s="217"/>
      <c r="DN30" s="217"/>
      <c r="DO30" s="217"/>
      <c r="DP30" s="217"/>
      <c r="DQ30" s="217"/>
      <c r="DR30" s="217"/>
      <c r="DS30" s="217"/>
      <c r="DT30" s="217"/>
      <c r="DU30" s="217"/>
      <c r="DV30" s="279"/>
      <c r="DW30" s="283">
        <v>18.7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8</v>
      </c>
      <c r="AQ31" s="178"/>
      <c r="AR31" s="178"/>
      <c r="AS31" s="178"/>
      <c r="AT31" s="306" t="s">
        <v>391</v>
      </c>
      <c r="AU31" s="265"/>
      <c r="AV31" s="265"/>
      <c r="AW31" s="265"/>
      <c r="AX31" s="260" t="s">
        <v>271</v>
      </c>
      <c r="AY31" s="265"/>
      <c r="AZ31" s="265"/>
      <c r="BA31" s="265"/>
      <c r="BB31" s="265"/>
      <c r="BC31" s="265"/>
      <c r="BD31" s="265"/>
      <c r="BE31" s="265"/>
      <c r="BF31" s="268"/>
      <c r="BG31" s="318">
        <v>100</v>
      </c>
      <c r="BH31" s="322"/>
      <c r="BI31" s="322"/>
      <c r="BJ31" s="322"/>
      <c r="BK31" s="322"/>
      <c r="BL31" s="322"/>
      <c r="BM31" s="293">
        <v>99.8</v>
      </c>
      <c r="BN31" s="322"/>
      <c r="BO31" s="322"/>
      <c r="BP31" s="322"/>
      <c r="BQ31" s="324"/>
      <c r="BR31" s="318">
        <v>100</v>
      </c>
      <c r="BS31" s="322"/>
      <c r="BT31" s="322"/>
      <c r="BU31" s="322"/>
      <c r="BV31" s="322"/>
      <c r="BW31" s="322"/>
      <c r="BX31" s="293">
        <v>99.5</v>
      </c>
      <c r="BY31" s="322"/>
      <c r="BZ31" s="322"/>
      <c r="CA31" s="322"/>
      <c r="CB31" s="324"/>
      <c r="CD31" s="134"/>
      <c r="CE31" s="42"/>
      <c r="CF31" s="261" t="s">
        <v>308</v>
      </c>
      <c r="CG31" s="1"/>
      <c r="CH31" s="1"/>
      <c r="CI31" s="1"/>
      <c r="CJ31" s="1"/>
      <c r="CK31" s="1"/>
      <c r="CL31" s="1"/>
      <c r="CM31" s="1"/>
      <c r="CN31" s="1"/>
      <c r="CO31" s="1"/>
      <c r="CP31" s="1"/>
      <c r="CQ31" s="269"/>
      <c r="CR31" s="274">
        <v>4117</v>
      </c>
      <c r="CS31" s="313"/>
      <c r="CT31" s="313"/>
      <c r="CU31" s="313"/>
      <c r="CV31" s="313"/>
      <c r="CW31" s="313"/>
      <c r="CX31" s="313"/>
      <c r="CY31" s="332"/>
      <c r="CZ31" s="283">
        <v>0.1</v>
      </c>
      <c r="DA31" s="335"/>
      <c r="DB31" s="335"/>
      <c r="DC31" s="338"/>
      <c r="DD31" s="288">
        <v>4117</v>
      </c>
      <c r="DE31" s="313"/>
      <c r="DF31" s="313"/>
      <c r="DG31" s="313"/>
      <c r="DH31" s="313"/>
      <c r="DI31" s="313"/>
      <c r="DJ31" s="313"/>
      <c r="DK31" s="332"/>
      <c r="DL31" s="288">
        <v>4117</v>
      </c>
      <c r="DM31" s="313"/>
      <c r="DN31" s="313"/>
      <c r="DO31" s="313"/>
      <c r="DP31" s="313"/>
      <c r="DQ31" s="313"/>
      <c r="DR31" s="313"/>
      <c r="DS31" s="313"/>
      <c r="DT31" s="313"/>
      <c r="DU31" s="313"/>
      <c r="DV31" s="332"/>
      <c r="DW31" s="283">
        <v>0.1</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520332</v>
      </c>
      <c r="S32" s="217"/>
      <c r="T32" s="217"/>
      <c r="U32" s="217"/>
      <c r="V32" s="217"/>
      <c r="W32" s="217"/>
      <c r="X32" s="217"/>
      <c r="Y32" s="279"/>
      <c r="Z32" s="282">
        <v>7.8</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246</v>
      </c>
      <c r="AX32" s="261" t="s">
        <v>369</v>
      </c>
      <c r="AY32" s="1"/>
      <c r="AZ32" s="1"/>
      <c r="BA32" s="1"/>
      <c r="BB32" s="1"/>
      <c r="BC32" s="1"/>
      <c r="BD32" s="1"/>
      <c r="BE32" s="1"/>
      <c r="BF32" s="269"/>
      <c r="BG32" s="319">
        <v>100</v>
      </c>
      <c r="BH32" s="313"/>
      <c r="BI32" s="313"/>
      <c r="BJ32" s="313"/>
      <c r="BK32" s="313"/>
      <c r="BL32" s="313"/>
      <c r="BM32" s="238">
        <v>99.6</v>
      </c>
      <c r="BN32" s="313"/>
      <c r="BO32" s="313"/>
      <c r="BP32" s="313"/>
      <c r="BQ32" s="316"/>
      <c r="BR32" s="319">
        <v>100</v>
      </c>
      <c r="BS32" s="313"/>
      <c r="BT32" s="313"/>
      <c r="BU32" s="313"/>
      <c r="BV32" s="313"/>
      <c r="BW32" s="313"/>
      <c r="BX32" s="238">
        <v>99.6</v>
      </c>
      <c r="BY32" s="313"/>
      <c r="BZ32" s="313"/>
      <c r="CA32" s="313"/>
      <c r="CB32" s="316"/>
      <c r="CD32" s="135"/>
      <c r="CE32" s="142"/>
      <c r="CF32" s="261" t="s">
        <v>394</v>
      </c>
      <c r="CG32" s="1"/>
      <c r="CH32" s="1"/>
      <c r="CI32" s="1"/>
      <c r="CJ32" s="1"/>
      <c r="CK32" s="1"/>
      <c r="CL32" s="1"/>
      <c r="CM32" s="1"/>
      <c r="CN32" s="1"/>
      <c r="CO32" s="1"/>
      <c r="CP32" s="1"/>
      <c r="CQ32" s="269"/>
      <c r="CR32" s="274">
        <v>2</v>
      </c>
      <c r="CS32" s="217"/>
      <c r="CT32" s="217"/>
      <c r="CU32" s="217"/>
      <c r="CV32" s="217"/>
      <c r="CW32" s="217"/>
      <c r="CX32" s="217"/>
      <c r="CY32" s="279"/>
      <c r="CZ32" s="283">
        <v>0</v>
      </c>
      <c r="DA32" s="335"/>
      <c r="DB32" s="335"/>
      <c r="DC32" s="338"/>
      <c r="DD32" s="288">
        <v>2</v>
      </c>
      <c r="DE32" s="217"/>
      <c r="DF32" s="217"/>
      <c r="DG32" s="217"/>
      <c r="DH32" s="217"/>
      <c r="DI32" s="217"/>
      <c r="DJ32" s="217"/>
      <c r="DK32" s="279"/>
      <c r="DL32" s="288">
        <v>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27920</v>
      </c>
      <c r="S33" s="217"/>
      <c r="T33" s="217"/>
      <c r="U33" s="217"/>
      <c r="V33" s="217"/>
      <c r="W33" s="217"/>
      <c r="X33" s="217"/>
      <c r="Y33" s="279"/>
      <c r="Z33" s="282">
        <v>0.4</v>
      </c>
      <c r="AA33" s="282"/>
      <c r="AB33" s="282"/>
      <c r="AC33" s="282"/>
      <c r="AD33" s="287">
        <v>12243</v>
      </c>
      <c r="AE33" s="287"/>
      <c r="AF33" s="287"/>
      <c r="AG33" s="287"/>
      <c r="AH33" s="287"/>
      <c r="AI33" s="287"/>
      <c r="AJ33" s="287"/>
      <c r="AK33" s="287"/>
      <c r="AL33" s="283">
        <v>0.4</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100</v>
      </c>
      <c r="BH33" s="312"/>
      <c r="BI33" s="312"/>
      <c r="BJ33" s="312"/>
      <c r="BK33" s="312"/>
      <c r="BL33" s="312"/>
      <c r="BM33" s="294">
        <v>99.9</v>
      </c>
      <c r="BN33" s="312"/>
      <c r="BO33" s="312"/>
      <c r="BP33" s="312"/>
      <c r="BQ33" s="317"/>
      <c r="BR33" s="320">
        <v>100</v>
      </c>
      <c r="BS33" s="312"/>
      <c r="BT33" s="312"/>
      <c r="BU33" s="312"/>
      <c r="BV33" s="312"/>
      <c r="BW33" s="312"/>
      <c r="BX33" s="294">
        <v>99.3</v>
      </c>
      <c r="BY33" s="312"/>
      <c r="BZ33" s="312"/>
      <c r="CA33" s="312"/>
      <c r="CB33" s="317"/>
      <c r="CD33" s="261" t="s">
        <v>395</v>
      </c>
      <c r="CE33" s="1"/>
      <c r="CF33" s="1"/>
      <c r="CG33" s="1"/>
      <c r="CH33" s="1"/>
      <c r="CI33" s="1"/>
      <c r="CJ33" s="1"/>
      <c r="CK33" s="1"/>
      <c r="CL33" s="1"/>
      <c r="CM33" s="1"/>
      <c r="CN33" s="1"/>
      <c r="CO33" s="1"/>
      <c r="CP33" s="1"/>
      <c r="CQ33" s="269"/>
      <c r="CR33" s="274">
        <v>3598356</v>
      </c>
      <c r="CS33" s="313"/>
      <c r="CT33" s="313"/>
      <c r="CU33" s="313"/>
      <c r="CV33" s="313"/>
      <c r="CW33" s="313"/>
      <c r="CX33" s="313"/>
      <c r="CY33" s="332"/>
      <c r="CZ33" s="283">
        <v>56.9</v>
      </c>
      <c r="DA33" s="335"/>
      <c r="DB33" s="335"/>
      <c r="DC33" s="338"/>
      <c r="DD33" s="288">
        <v>2008466</v>
      </c>
      <c r="DE33" s="313"/>
      <c r="DF33" s="313"/>
      <c r="DG33" s="313"/>
      <c r="DH33" s="313"/>
      <c r="DI33" s="313"/>
      <c r="DJ33" s="313"/>
      <c r="DK33" s="332"/>
      <c r="DL33" s="288">
        <v>952887</v>
      </c>
      <c r="DM33" s="313"/>
      <c r="DN33" s="313"/>
      <c r="DO33" s="313"/>
      <c r="DP33" s="313"/>
      <c r="DQ33" s="313"/>
      <c r="DR33" s="313"/>
      <c r="DS33" s="313"/>
      <c r="DT33" s="313"/>
      <c r="DU33" s="313"/>
      <c r="DV33" s="332"/>
      <c r="DW33" s="283">
        <v>30</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471064</v>
      </c>
      <c r="S34" s="217"/>
      <c r="T34" s="217"/>
      <c r="U34" s="217"/>
      <c r="V34" s="217"/>
      <c r="W34" s="217"/>
      <c r="X34" s="217"/>
      <c r="Y34" s="279"/>
      <c r="Z34" s="282">
        <v>7</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984898</v>
      </c>
      <c r="CS34" s="217"/>
      <c r="CT34" s="217"/>
      <c r="CU34" s="217"/>
      <c r="CV34" s="217"/>
      <c r="CW34" s="217"/>
      <c r="CX34" s="217"/>
      <c r="CY34" s="279"/>
      <c r="CZ34" s="283">
        <v>15.6</v>
      </c>
      <c r="DA34" s="335"/>
      <c r="DB34" s="335"/>
      <c r="DC34" s="338"/>
      <c r="DD34" s="288">
        <v>641735</v>
      </c>
      <c r="DE34" s="217"/>
      <c r="DF34" s="217"/>
      <c r="DG34" s="217"/>
      <c r="DH34" s="217"/>
      <c r="DI34" s="217"/>
      <c r="DJ34" s="217"/>
      <c r="DK34" s="279"/>
      <c r="DL34" s="288">
        <v>489355</v>
      </c>
      <c r="DM34" s="217"/>
      <c r="DN34" s="217"/>
      <c r="DO34" s="217"/>
      <c r="DP34" s="217"/>
      <c r="DQ34" s="217"/>
      <c r="DR34" s="217"/>
      <c r="DS34" s="217"/>
      <c r="DT34" s="217"/>
      <c r="DU34" s="217"/>
      <c r="DV34" s="279"/>
      <c r="DW34" s="283">
        <v>15.4</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482150</v>
      </c>
      <c r="S35" s="217"/>
      <c r="T35" s="217"/>
      <c r="U35" s="217"/>
      <c r="V35" s="217"/>
      <c r="W35" s="217"/>
      <c r="X35" s="217"/>
      <c r="Y35" s="279"/>
      <c r="Z35" s="282">
        <v>7.2</v>
      </c>
      <c r="AA35" s="282"/>
      <c r="AB35" s="282"/>
      <c r="AC35" s="282"/>
      <c r="AD35" s="287" t="s">
        <v>200</v>
      </c>
      <c r="AE35" s="287"/>
      <c r="AF35" s="287"/>
      <c r="AG35" s="287"/>
      <c r="AH35" s="287"/>
      <c r="AI35" s="287"/>
      <c r="AJ35" s="287"/>
      <c r="AK35" s="287"/>
      <c r="AL35" s="283" t="s">
        <v>200</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75257</v>
      </c>
      <c r="CS35" s="313"/>
      <c r="CT35" s="313"/>
      <c r="CU35" s="313"/>
      <c r="CV35" s="313"/>
      <c r="CW35" s="313"/>
      <c r="CX35" s="313"/>
      <c r="CY35" s="332"/>
      <c r="CZ35" s="283">
        <v>1.2</v>
      </c>
      <c r="DA35" s="335"/>
      <c r="DB35" s="335"/>
      <c r="DC35" s="338"/>
      <c r="DD35" s="288">
        <v>44665</v>
      </c>
      <c r="DE35" s="313"/>
      <c r="DF35" s="313"/>
      <c r="DG35" s="313"/>
      <c r="DH35" s="313"/>
      <c r="DI35" s="313"/>
      <c r="DJ35" s="313"/>
      <c r="DK35" s="332"/>
      <c r="DL35" s="288">
        <v>29292</v>
      </c>
      <c r="DM35" s="313"/>
      <c r="DN35" s="313"/>
      <c r="DO35" s="313"/>
      <c r="DP35" s="313"/>
      <c r="DQ35" s="313"/>
      <c r="DR35" s="313"/>
      <c r="DS35" s="313"/>
      <c r="DT35" s="313"/>
      <c r="DU35" s="313"/>
      <c r="DV35" s="332"/>
      <c r="DW35" s="283">
        <v>0.9</v>
      </c>
      <c r="DX35" s="335"/>
      <c r="DY35" s="335"/>
      <c r="DZ35" s="335"/>
      <c r="EA35" s="335"/>
      <c r="EB35" s="335"/>
      <c r="EC35" s="360"/>
    </row>
    <row r="36" spans="2:133" ht="11.25" customHeight="1">
      <c r="B36" s="261" t="s">
        <v>370</v>
      </c>
      <c r="C36" s="1"/>
      <c r="D36" s="1"/>
      <c r="E36" s="1"/>
      <c r="F36" s="1"/>
      <c r="G36" s="1"/>
      <c r="H36" s="1"/>
      <c r="I36" s="1"/>
      <c r="J36" s="1"/>
      <c r="K36" s="1"/>
      <c r="L36" s="1"/>
      <c r="M36" s="1"/>
      <c r="N36" s="1"/>
      <c r="O36" s="1"/>
      <c r="P36" s="1"/>
      <c r="Q36" s="269"/>
      <c r="R36" s="274">
        <v>197997</v>
      </c>
      <c r="S36" s="217"/>
      <c r="T36" s="217"/>
      <c r="U36" s="217"/>
      <c r="V36" s="217"/>
      <c r="W36" s="217"/>
      <c r="X36" s="217"/>
      <c r="Y36" s="279"/>
      <c r="Z36" s="282">
        <v>3</v>
      </c>
      <c r="AA36" s="282"/>
      <c r="AB36" s="282"/>
      <c r="AC36" s="282"/>
      <c r="AD36" s="287" t="s">
        <v>200</v>
      </c>
      <c r="AE36" s="287"/>
      <c r="AF36" s="287"/>
      <c r="AG36" s="287"/>
      <c r="AH36" s="287"/>
      <c r="AI36" s="287"/>
      <c r="AJ36" s="287"/>
      <c r="AK36" s="287"/>
      <c r="AL36" s="283" t="s">
        <v>200</v>
      </c>
      <c r="AM36" s="238"/>
      <c r="AN36" s="238"/>
      <c r="AO36" s="296"/>
      <c r="AP36" s="95"/>
      <c r="AQ36" s="301" t="s">
        <v>385</v>
      </c>
      <c r="AR36" s="304"/>
      <c r="AS36" s="304"/>
      <c r="AT36" s="304"/>
      <c r="AU36" s="304"/>
      <c r="AV36" s="304"/>
      <c r="AW36" s="304"/>
      <c r="AX36" s="304"/>
      <c r="AY36" s="309"/>
      <c r="AZ36" s="273">
        <v>416798</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990</v>
      </c>
      <c r="BW36" s="276"/>
      <c r="BX36" s="276"/>
      <c r="BY36" s="276"/>
      <c r="BZ36" s="276"/>
      <c r="CA36" s="276"/>
      <c r="CB36" s="315"/>
      <c r="CD36" s="261" t="s">
        <v>29</v>
      </c>
      <c r="CE36" s="1"/>
      <c r="CF36" s="1"/>
      <c r="CG36" s="1"/>
      <c r="CH36" s="1"/>
      <c r="CI36" s="1"/>
      <c r="CJ36" s="1"/>
      <c r="CK36" s="1"/>
      <c r="CL36" s="1"/>
      <c r="CM36" s="1"/>
      <c r="CN36" s="1"/>
      <c r="CO36" s="1"/>
      <c r="CP36" s="1"/>
      <c r="CQ36" s="269"/>
      <c r="CR36" s="274">
        <v>1762765</v>
      </c>
      <c r="CS36" s="217"/>
      <c r="CT36" s="217"/>
      <c r="CU36" s="217"/>
      <c r="CV36" s="217"/>
      <c r="CW36" s="217"/>
      <c r="CX36" s="217"/>
      <c r="CY36" s="279"/>
      <c r="CZ36" s="283">
        <v>27.9</v>
      </c>
      <c r="DA36" s="335"/>
      <c r="DB36" s="335"/>
      <c r="DC36" s="338"/>
      <c r="DD36" s="288">
        <v>687418</v>
      </c>
      <c r="DE36" s="217"/>
      <c r="DF36" s="217"/>
      <c r="DG36" s="217"/>
      <c r="DH36" s="217"/>
      <c r="DI36" s="217"/>
      <c r="DJ36" s="217"/>
      <c r="DK36" s="279"/>
      <c r="DL36" s="288">
        <v>340300</v>
      </c>
      <c r="DM36" s="217"/>
      <c r="DN36" s="217"/>
      <c r="DO36" s="217"/>
      <c r="DP36" s="217"/>
      <c r="DQ36" s="217"/>
      <c r="DR36" s="217"/>
      <c r="DS36" s="217"/>
      <c r="DT36" s="217"/>
      <c r="DU36" s="217"/>
      <c r="DV36" s="279"/>
      <c r="DW36" s="283">
        <v>10.7</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75673</v>
      </c>
      <c r="S37" s="217"/>
      <c r="T37" s="217"/>
      <c r="U37" s="217"/>
      <c r="V37" s="217"/>
      <c r="W37" s="217"/>
      <c r="X37" s="217"/>
      <c r="Y37" s="279"/>
      <c r="Z37" s="282">
        <v>1.1000000000000001</v>
      </c>
      <c r="AA37" s="282"/>
      <c r="AB37" s="282"/>
      <c r="AC37" s="282"/>
      <c r="AD37" s="287">
        <v>1418</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113690</v>
      </c>
      <c r="BA37" s="217"/>
      <c r="BB37" s="217"/>
      <c r="BC37" s="217"/>
      <c r="BD37" s="313"/>
      <c r="BE37" s="313"/>
      <c r="BF37" s="316"/>
      <c r="BG37" s="261" t="s">
        <v>409</v>
      </c>
      <c r="BH37" s="1"/>
      <c r="BI37" s="1"/>
      <c r="BJ37" s="1"/>
      <c r="BK37" s="1"/>
      <c r="BL37" s="1"/>
      <c r="BM37" s="1"/>
      <c r="BN37" s="1"/>
      <c r="BO37" s="1"/>
      <c r="BP37" s="1"/>
      <c r="BQ37" s="1"/>
      <c r="BR37" s="1"/>
      <c r="BS37" s="1"/>
      <c r="BT37" s="1"/>
      <c r="BU37" s="269"/>
      <c r="BV37" s="274">
        <v>990</v>
      </c>
      <c r="BW37" s="217"/>
      <c r="BX37" s="217"/>
      <c r="BY37" s="217"/>
      <c r="BZ37" s="217"/>
      <c r="CA37" s="217"/>
      <c r="CB37" s="326"/>
      <c r="CD37" s="261" t="s">
        <v>160</v>
      </c>
      <c r="CE37" s="1"/>
      <c r="CF37" s="1"/>
      <c r="CG37" s="1"/>
      <c r="CH37" s="1"/>
      <c r="CI37" s="1"/>
      <c r="CJ37" s="1"/>
      <c r="CK37" s="1"/>
      <c r="CL37" s="1"/>
      <c r="CM37" s="1"/>
      <c r="CN37" s="1"/>
      <c r="CO37" s="1"/>
      <c r="CP37" s="1"/>
      <c r="CQ37" s="269"/>
      <c r="CR37" s="274">
        <v>165129</v>
      </c>
      <c r="CS37" s="313"/>
      <c r="CT37" s="313"/>
      <c r="CU37" s="313"/>
      <c r="CV37" s="313"/>
      <c r="CW37" s="313"/>
      <c r="CX37" s="313"/>
      <c r="CY37" s="332"/>
      <c r="CZ37" s="283">
        <v>2.6</v>
      </c>
      <c r="DA37" s="335"/>
      <c r="DB37" s="335"/>
      <c r="DC37" s="338"/>
      <c r="DD37" s="288">
        <v>165129</v>
      </c>
      <c r="DE37" s="313"/>
      <c r="DF37" s="313"/>
      <c r="DG37" s="313"/>
      <c r="DH37" s="313"/>
      <c r="DI37" s="313"/>
      <c r="DJ37" s="313"/>
      <c r="DK37" s="332"/>
      <c r="DL37" s="288">
        <v>162630</v>
      </c>
      <c r="DM37" s="313"/>
      <c r="DN37" s="313"/>
      <c r="DO37" s="313"/>
      <c r="DP37" s="313"/>
      <c r="DQ37" s="313"/>
      <c r="DR37" s="313"/>
      <c r="DS37" s="313"/>
      <c r="DT37" s="313"/>
      <c r="DU37" s="313"/>
      <c r="DV37" s="332"/>
      <c r="DW37" s="283">
        <v>5.0999999999999996</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574927</v>
      </c>
      <c r="S38" s="217"/>
      <c r="T38" s="217"/>
      <c r="U38" s="217"/>
      <c r="V38" s="217"/>
      <c r="W38" s="217"/>
      <c r="X38" s="217"/>
      <c r="Y38" s="279"/>
      <c r="Z38" s="282">
        <v>8.6</v>
      </c>
      <c r="AA38" s="282"/>
      <c r="AB38" s="282"/>
      <c r="AC38" s="282"/>
      <c r="AD38" s="287" t="s">
        <v>200</v>
      </c>
      <c r="AE38" s="287"/>
      <c r="AF38" s="287"/>
      <c r="AG38" s="287"/>
      <c r="AH38" s="287"/>
      <c r="AI38" s="287"/>
      <c r="AJ38" s="287"/>
      <c r="AK38" s="287"/>
      <c r="AL38" s="283" t="s">
        <v>200</v>
      </c>
      <c r="AM38" s="238"/>
      <c r="AN38" s="238"/>
      <c r="AO38" s="296"/>
      <c r="AQ38" s="302" t="s">
        <v>412</v>
      </c>
      <c r="AR38" s="111"/>
      <c r="AS38" s="111"/>
      <c r="AT38" s="111"/>
      <c r="AU38" s="111"/>
      <c r="AV38" s="111"/>
      <c r="AW38" s="111"/>
      <c r="AX38" s="111"/>
      <c r="AY38" s="310"/>
      <c r="AZ38" s="274">
        <v>17624</v>
      </c>
      <c r="BA38" s="217"/>
      <c r="BB38" s="217"/>
      <c r="BC38" s="217"/>
      <c r="BD38" s="313"/>
      <c r="BE38" s="313"/>
      <c r="BF38" s="316"/>
      <c r="BG38" s="261" t="s">
        <v>413</v>
      </c>
      <c r="BH38" s="1"/>
      <c r="BI38" s="1"/>
      <c r="BJ38" s="1"/>
      <c r="BK38" s="1"/>
      <c r="BL38" s="1"/>
      <c r="BM38" s="1"/>
      <c r="BN38" s="1"/>
      <c r="BO38" s="1"/>
      <c r="BP38" s="1"/>
      <c r="BQ38" s="1"/>
      <c r="BR38" s="1"/>
      <c r="BS38" s="1"/>
      <c r="BT38" s="1"/>
      <c r="BU38" s="269"/>
      <c r="BV38" s="274">
        <v>472</v>
      </c>
      <c r="BW38" s="217"/>
      <c r="BX38" s="217"/>
      <c r="BY38" s="217"/>
      <c r="BZ38" s="217"/>
      <c r="CA38" s="217"/>
      <c r="CB38" s="326"/>
      <c r="CD38" s="261" t="s">
        <v>414</v>
      </c>
      <c r="CE38" s="1"/>
      <c r="CF38" s="1"/>
      <c r="CG38" s="1"/>
      <c r="CH38" s="1"/>
      <c r="CI38" s="1"/>
      <c r="CJ38" s="1"/>
      <c r="CK38" s="1"/>
      <c r="CL38" s="1"/>
      <c r="CM38" s="1"/>
      <c r="CN38" s="1"/>
      <c r="CO38" s="1"/>
      <c r="CP38" s="1"/>
      <c r="CQ38" s="269"/>
      <c r="CR38" s="274">
        <v>285484</v>
      </c>
      <c r="CS38" s="217"/>
      <c r="CT38" s="217"/>
      <c r="CU38" s="217"/>
      <c r="CV38" s="217"/>
      <c r="CW38" s="217"/>
      <c r="CX38" s="217"/>
      <c r="CY38" s="279"/>
      <c r="CZ38" s="283">
        <v>4.5</v>
      </c>
      <c r="DA38" s="335"/>
      <c r="DB38" s="335"/>
      <c r="DC38" s="338"/>
      <c r="DD38" s="288">
        <v>207208</v>
      </c>
      <c r="DE38" s="217"/>
      <c r="DF38" s="217"/>
      <c r="DG38" s="217"/>
      <c r="DH38" s="217"/>
      <c r="DI38" s="217"/>
      <c r="DJ38" s="217"/>
      <c r="DK38" s="279"/>
      <c r="DL38" s="288">
        <v>93940</v>
      </c>
      <c r="DM38" s="217"/>
      <c r="DN38" s="217"/>
      <c r="DO38" s="217"/>
      <c r="DP38" s="217"/>
      <c r="DQ38" s="217"/>
      <c r="DR38" s="217"/>
      <c r="DS38" s="217"/>
      <c r="DT38" s="217"/>
      <c r="DU38" s="217"/>
      <c r="DV38" s="279"/>
      <c r="DW38" s="283">
        <v>3</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v>10963</v>
      </c>
      <c r="S39" s="217"/>
      <c r="T39" s="217"/>
      <c r="U39" s="217"/>
      <c r="V39" s="217"/>
      <c r="W39" s="217"/>
      <c r="X39" s="217"/>
      <c r="Y39" s="279"/>
      <c r="Z39" s="282">
        <v>0.2</v>
      </c>
      <c r="AA39" s="282"/>
      <c r="AB39" s="282"/>
      <c r="AC39" s="282"/>
      <c r="AD39" s="287" t="s">
        <v>200</v>
      </c>
      <c r="AE39" s="287"/>
      <c r="AF39" s="287"/>
      <c r="AG39" s="287"/>
      <c r="AH39" s="287"/>
      <c r="AI39" s="287"/>
      <c r="AJ39" s="287"/>
      <c r="AK39" s="287"/>
      <c r="AL39" s="283" t="s">
        <v>200</v>
      </c>
      <c r="AM39" s="238"/>
      <c r="AN39" s="238"/>
      <c r="AO39" s="296"/>
      <c r="AQ39" s="302" t="s">
        <v>303</v>
      </c>
      <c r="AR39" s="111"/>
      <c r="AS39" s="111"/>
      <c r="AT39" s="111"/>
      <c r="AU39" s="111"/>
      <c r="AV39" s="111"/>
      <c r="AW39" s="111"/>
      <c r="AX39" s="111"/>
      <c r="AY39" s="310"/>
      <c r="AZ39" s="274" t="s">
        <v>200</v>
      </c>
      <c r="BA39" s="217"/>
      <c r="BB39" s="217"/>
      <c r="BC39" s="217"/>
      <c r="BD39" s="313"/>
      <c r="BE39" s="313"/>
      <c r="BF39" s="316"/>
      <c r="BG39" s="261" t="s">
        <v>333</v>
      </c>
      <c r="BH39" s="1"/>
      <c r="BI39" s="1"/>
      <c r="BJ39" s="1"/>
      <c r="BK39" s="1"/>
      <c r="BL39" s="1"/>
      <c r="BM39" s="1"/>
      <c r="BN39" s="1"/>
      <c r="BO39" s="1"/>
      <c r="BP39" s="1"/>
      <c r="BQ39" s="1"/>
      <c r="BR39" s="1"/>
      <c r="BS39" s="1"/>
      <c r="BT39" s="1"/>
      <c r="BU39" s="269"/>
      <c r="BV39" s="274">
        <v>1172</v>
      </c>
      <c r="BW39" s="217"/>
      <c r="BX39" s="217"/>
      <c r="BY39" s="217"/>
      <c r="BZ39" s="217"/>
      <c r="CA39" s="217"/>
      <c r="CB39" s="326"/>
      <c r="CD39" s="261" t="s">
        <v>419</v>
      </c>
      <c r="CE39" s="1"/>
      <c r="CF39" s="1"/>
      <c r="CG39" s="1"/>
      <c r="CH39" s="1"/>
      <c r="CI39" s="1"/>
      <c r="CJ39" s="1"/>
      <c r="CK39" s="1"/>
      <c r="CL39" s="1"/>
      <c r="CM39" s="1"/>
      <c r="CN39" s="1"/>
      <c r="CO39" s="1"/>
      <c r="CP39" s="1"/>
      <c r="CQ39" s="269"/>
      <c r="CR39" s="274">
        <v>377937</v>
      </c>
      <c r="CS39" s="313"/>
      <c r="CT39" s="313"/>
      <c r="CU39" s="313"/>
      <c r="CV39" s="313"/>
      <c r="CW39" s="313"/>
      <c r="CX39" s="313"/>
      <c r="CY39" s="332"/>
      <c r="CZ39" s="283">
        <v>6</v>
      </c>
      <c r="DA39" s="335"/>
      <c r="DB39" s="335"/>
      <c r="DC39" s="338"/>
      <c r="DD39" s="288">
        <v>365425</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14064</v>
      </c>
      <c r="S40" s="217"/>
      <c r="T40" s="217"/>
      <c r="U40" s="217"/>
      <c r="V40" s="217"/>
      <c r="W40" s="217"/>
      <c r="X40" s="217"/>
      <c r="Y40" s="279"/>
      <c r="Z40" s="282">
        <v>0.2</v>
      </c>
      <c r="AA40" s="282"/>
      <c r="AB40" s="282"/>
      <c r="AC40" s="282"/>
      <c r="AD40" s="287" t="s">
        <v>200</v>
      </c>
      <c r="AE40" s="287"/>
      <c r="AF40" s="287"/>
      <c r="AG40" s="287"/>
      <c r="AH40" s="287"/>
      <c r="AI40" s="287"/>
      <c r="AJ40" s="287"/>
      <c r="AK40" s="287"/>
      <c r="AL40" s="283" t="s">
        <v>200</v>
      </c>
      <c r="AM40" s="238"/>
      <c r="AN40" s="238"/>
      <c r="AO40" s="296"/>
      <c r="AQ40" s="302" t="s">
        <v>422</v>
      </c>
      <c r="AR40" s="111"/>
      <c r="AS40" s="111"/>
      <c r="AT40" s="111"/>
      <c r="AU40" s="111"/>
      <c r="AV40" s="111"/>
      <c r="AW40" s="111"/>
      <c r="AX40" s="111"/>
      <c r="AY40" s="310"/>
      <c r="AZ40" s="274" t="s">
        <v>200</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164</v>
      </c>
      <c r="BW40" s="217"/>
      <c r="BX40" s="217"/>
      <c r="BY40" s="217"/>
      <c r="BZ40" s="217"/>
      <c r="CA40" s="217"/>
      <c r="CB40" s="326"/>
      <c r="CD40" s="261" t="s">
        <v>365</v>
      </c>
      <c r="CE40" s="1"/>
      <c r="CF40" s="1"/>
      <c r="CG40" s="1"/>
      <c r="CH40" s="1"/>
      <c r="CI40" s="1"/>
      <c r="CJ40" s="1"/>
      <c r="CK40" s="1"/>
      <c r="CL40" s="1"/>
      <c r="CM40" s="1"/>
      <c r="CN40" s="1"/>
      <c r="CO40" s="1"/>
      <c r="CP40" s="1"/>
      <c r="CQ40" s="269"/>
      <c r="CR40" s="274">
        <v>112015</v>
      </c>
      <c r="CS40" s="217"/>
      <c r="CT40" s="217"/>
      <c r="CU40" s="217"/>
      <c r="CV40" s="217"/>
      <c r="CW40" s="217"/>
      <c r="CX40" s="217"/>
      <c r="CY40" s="279"/>
      <c r="CZ40" s="283">
        <v>1.8</v>
      </c>
      <c r="DA40" s="335"/>
      <c r="DB40" s="335"/>
      <c r="DC40" s="338"/>
      <c r="DD40" s="288">
        <v>62015</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6700263</v>
      </c>
      <c r="S41" s="277"/>
      <c r="T41" s="277"/>
      <c r="U41" s="277"/>
      <c r="V41" s="277"/>
      <c r="W41" s="277"/>
      <c r="X41" s="277"/>
      <c r="Y41" s="280"/>
      <c r="Z41" s="284">
        <v>100</v>
      </c>
      <c r="AA41" s="284"/>
      <c r="AB41" s="284"/>
      <c r="AC41" s="284"/>
      <c r="AD41" s="289">
        <v>3146217</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201404</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200</v>
      </c>
      <c r="BW41" s="217"/>
      <c r="BX41" s="217"/>
      <c r="BY41" s="217"/>
      <c r="BZ41" s="217"/>
      <c r="CA41" s="217"/>
      <c r="CB41" s="326"/>
      <c r="CD41" s="261" t="s">
        <v>282</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84080</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218</v>
      </c>
      <c r="BW42" s="277"/>
      <c r="BX42" s="277"/>
      <c r="BY42" s="277"/>
      <c r="BZ42" s="277"/>
      <c r="CA42" s="277"/>
      <c r="CB42" s="327"/>
      <c r="CD42" s="261" t="s">
        <v>275</v>
      </c>
      <c r="CE42" s="1"/>
      <c r="CF42" s="1"/>
      <c r="CG42" s="1"/>
      <c r="CH42" s="1"/>
      <c r="CI42" s="1"/>
      <c r="CJ42" s="1"/>
      <c r="CK42" s="1"/>
      <c r="CL42" s="1"/>
      <c r="CM42" s="1"/>
      <c r="CN42" s="1"/>
      <c r="CO42" s="1"/>
      <c r="CP42" s="1"/>
      <c r="CQ42" s="269"/>
      <c r="CR42" s="274">
        <v>967871</v>
      </c>
      <c r="CS42" s="313"/>
      <c r="CT42" s="313"/>
      <c r="CU42" s="313"/>
      <c r="CV42" s="313"/>
      <c r="CW42" s="313"/>
      <c r="CX42" s="313"/>
      <c r="CY42" s="332"/>
      <c r="CZ42" s="283">
        <v>15.3</v>
      </c>
      <c r="DA42" s="335"/>
      <c r="DB42" s="335"/>
      <c r="DC42" s="338"/>
      <c r="DD42" s="288">
        <v>160905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83</v>
      </c>
      <c r="CE43" s="1"/>
      <c r="CF43" s="1"/>
      <c r="CG43" s="1"/>
      <c r="CH43" s="1"/>
      <c r="CI43" s="1"/>
      <c r="CJ43" s="1"/>
      <c r="CK43" s="1"/>
      <c r="CL43" s="1"/>
      <c r="CM43" s="1"/>
      <c r="CN43" s="1"/>
      <c r="CO43" s="1"/>
      <c r="CP43" s="1"/>
      <c r="CQ43" s="269"/>
      <c r="CR43" s="274">
        <v>1773</v>
      </c>
      <c r="CS43" s="313"/>
      <c r="CT43" s="313"/>
      <c r="CU43" s="313"/>
      <c r="CV43" s="313"/>
      <c r="CW43" s="313"/>
      <c r="CX43" s="313"/>
      <c r="CY43" s="332"/>
      <c r="CZ43" s="283">
        <v>0</v>
      </c>
      <c r="DA43" s="335"/>
      <c r="DB43" s="335"/>
      <c r="DC43" s="338"/>
      <c r="DD43" s="288" t="s">
        <v>200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428</v>
      </c>
      <c r="CG44" s="1"/>
      <c r="CH44" s="1"/>
      <c r="CI44" s="1"/>
      <c r="CJ44" s="1"/>
      <c r="CK44" s="1"/>
      <c r="CL44" s="1"/>
      <c r="CM44" s="1"/>
      <c r="CN44" s="1"/>
      <c r="CO44" s="1"/>
      <c r="CP44" s="1"/>
      <c r="CQ44" s="269"/>
      <c r="CR44" s="274">
        <v>967871</v>
      </c>
      <c r="CS44" s="217"/>
      <c r="CT44" s="217"/>
      <c r="CU44" s="217"/>
      <c r="CV44" s="217"/>
      <c r="CW44" s="217"/>
      <c r="CX44" s="217"/>
      <c r="CY44" s="279"/>
      <c r="CZ44" s="283">
        <v>15.3</v>
      </c>
      <c r="DA44" s="238"/>
      <c r="DB44" s="238"/>
      <c r="DC44" s="285"/>
      <c r="DD44" s="288">
        <v>160905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45210</v>
      </c>
      <c r="CS45" s="313"/>
      <c r="CT45" s="313"/>
      <c r="CU45" s="313"/>
      <c r="CV45" s="313"/>
      <c r="CW45" s="313"/>
      <c r="CX45" s="313"/>
      <c r="CY45" s="332"/>
      <c r="CZ45" s="283">
        <v>0.7</v>
      </c>
      <c r="DA45" s="335"/>
      <c r="DB45" s="335"/>
      <c r="DC45" s="338"/>
      <c r="DD45" s="288">
        <v>10459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804842</v>
      </c>
      <c r="CS46" s="217"/>
      <c r="CT46" s="217"/>
      <c r="CU46" s="217"/>
      <c r="CV46" s="217"/>
      <c r="CW46" s="217"/>
      <c r="CX46" s="217"/>
      <c r="CY46" s="279"/>
      <c r="CZ46" s="283">
        <v>12.7</v>
      </c>
      <c r="DA46" s="238"/>
      <c r="DB46" s="238"/>
      <c r="DC46" s="285"/>
      <c r="DD46" s="288">
        <v>150446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141</v>
      </c>
      <c r="CG47" s="1"/>
      <c r="CH47" s="1"/>
      <c r="CI47" s="1"/>
      <c r="CJ47" s="1"/>
      <c r="CK47" s="1"/>
      <c r="CL47" s="1"/>
      <c r="CM47" s="1"/>
      <c r="CN47" s="1"/>
      <c r="CO47" s="1"/>
      <c r="CP47" s="1"/>
      <c r="CQ47" s="269"/>
      <c r="CR47" s="274" t="s">
        <v>200</v>
      </c>
      <c r="CS47" s="313"/>
      <c r="CT47" s="313"/>
      <c r="CU47" s="313"/>
      <c r="CV47" s="313"/>
      <c r="CW47" s="313"/>
      <c r="CX47" s="313"/>
      <c r="CY47" s="332"/>
      <c r="CZ47" s="283" t="s">
        <v>200</v>
      </c>
      <c r="DA47" s="335"/>
      <c r="DB47" s="335"/>
      <c r="DC47" s="338"/>
      <c r="DD47" s="288" t="s">
        <v>200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431</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6326412</v>
      </c>
      <c r="CS49" s="312"/>
      <c r="CT49" s="312"/>
      <c r="CU49" s="312"/>
      <c r="CV49" s="312"/>
      <c r="CW49" s="312"/>
      <c r="CX49" s="312"/>
      <c r="CY49" s="333"/>
      <c r="CZ49" s="292">
        <v>100</v>
      </c>
      <c r="DA49" s="336"/>
      <c r="DB49" s="336"/>
      <c r="DC49" s="339"/>
      <c r="DD49" s="342">
        <v>3585092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rwjiEtIHJfYL56UpjFamWHGbtIRpfCsb7rG5RY2vvWrV3Gww8XDtU/OTn3FuFdD8GYnsbELK0cqOy34RAuUHBQ==" saltValue="9zxntA1jwmy6It8dlNvs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121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180</v>
      </c>
      <c r="R5" s="447"/>
      <c r="S5" s="447"/>
      <c r="T5" s="447"/>
      <c r="U5" s="458"/>
      <c r="V5" s="435" t="s">
        <v>435</v>
      </c>
      <c r="W5" s="447"/>
      <c r="X5" s="447"/>
      <c r="Y5" s="447"/>
      <c r="Z5" s="458"/>
      <c r="AA5" s="435" t="s">
        <v>436</v>
      </c>
      <c r="AB5" s="447"/>
      <c r="AC5" s="447"/>
      <c r="AD5" s="447"/>
      <c r="AE5" s="447"/>
      <c r="AF5" s="504" t="s">
        <v>178</v>
      </c>
      <c r="AG5" s="447"/>
      <c r="AH5" s="447"/>
      <c r="AI5" s="447"/>
      <c r="AJ5" s="522"/>
      <c r="AK5" s="447" t="s">
        <v>437</v>
      </c>
      <c r="AL5" s="447"/>
      <c r="AM5" s="447"/>
      <c r="AN5" s="447"/>
      <c r="AO5" s="458"/>
      <c r="AP5" s="435" t="s">
        <v>438</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316</v>
      </c>
      <c r="CN5" s="447"/>
      <c r="CO5" s="447"/>
      <c r="CP5" s="447"/>
      <c r="CQ5" s="458"/>
      <c r="CR5" s="435" t="s">
        <v>240</v>
      </c>
      <c r="CS5" s="447"/>
      <c r="CT5" s="447"/>
      <c r="CU5" s="447"/>
      <c r="CV5" s="458"/>
      <c r="CW5" s="435" t="s">
        <v>50</v>
      </c>
      <c r="CX5" s="447"/>
      <c r="CY5" s="447"/>
      <c r="CZ5" s="447"/>
      <c r="DA5" s="458"/>
      <c r="DB5" s="435" t="s">
        <v>444</v>
      </c>
      <c r="DC5" s="447"/>
      <c r="DD5" s="447"/>
      <c r="DE5" s="447"/>
      <c r="DF5" s="458"/>
      <c r="DG5" s="700" t="s">
        <v>239</v>
      </c>
      <c r="DH5" s="703"/>
      <c r="DI5" s="703"/>
      <c r="DJ5" s="703"/>
      <c r="DK5" s="708"/>
      <c r="DL5" s="700" t="s">
        <v>446</v>
      </c>
      <c r="DM5" s="703"/>
      <c r="DN5" s="703"/>
      <c r="DO5" s="703"/>
      <c r="DP5" s="708"/>
      <c r="DQ5" s="435" t="s">
        <v>448</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6700</v>
      </c>
      <c r="R7" s="449"/>
      <c r="S7" s="449"/>
      <c r="T7" s="449"/>
      <c r="U7" s="449"/>
      <c r="V7" s="449">
        <v>6326</v>
      </c>
      <c r="W7" s="449"/>
      <c r="X7" s="449"/>
      <c r="Y7" s="449"/>
      <c r="Z7" s="449"/>
      <c r="AA7" s="449">
        <v>374</v>
      </c>
      <c r="AB7" s="449"/>
      <c r="AC7" s="449"/>
      <c r="AD7" s="449"/>
      <c r="AE7" s="492"/>
      <c r="AF7" s="506">
        <v>260</v>
      </c>
      <c r="AG7" s="519"/>
      <c r="AH7" s="519"/>
      <c r="AI7" s="519"/>
      <c r="AJ7" s="524"/>
      <c r="AK7" s="532">
        <v>482</v>
      </c>
      <c r="AL7" s="449"/>
      <c r="AM7" s="449"/>
      <c r="AN7" s="449"/>
      <c r="AO7" s="449"/>
      <c r="AP7" s="449">
        <v>3168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530</v>
      </c>
      <c r="BT7" s="419"/>
      <c r="BU7" s="419"/>
      <c r="BV7" s="419"/>
      <c r="BW7" s="419"/>
      <c r="BX7" s="419"/>
      <c r="BY7" s="419"/>
      <c r="BZ7" s="419"/>
      <c r="CA7" s="419"/>
      <c r="CB7" s="419"/>
      <c r="CC7" s="419"/>
      <c r="CD7" s="419"/>
      <c r="CE7" s="419"/>
      <c r="CF7" s="419"/>
      <c r="CG7" s="431"/>
      <c r="CH7" s="663">
        <v>125</v>
      </c>
      <c r="CI7" s="666"/>
      <c r="CJ7" s="666"/>
      <c r="CK7" s="666"/>
      <c r="CL7" s="681"/>
      <c r="CM7" s="663">
        <v>68</v>
      </c>
      <c r="CN7" s="666"/>
      <c r="CO7" s="666"/>
      <c r="CP7" s="666"/>
      <c r="CQ7" s="681"/>
      <c r="CR7" s="663">
        <v>30</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299</v>
      </c>
      <c r="C23" s="421"/>
      <c r="D23" s="421"/>
      <c r="E23" s="421"/>
      <c r="F23" s="421"/>
      <c r="G23" s="421"/>
      <c r="H23" s="421"/>
      <c r="I23" s="421"/>
      <c r="J23" s="421"/>
      <c r="K23" s="421"/>
      <c r="L23" s="421"/>
      <c r="M23" s="421"/>
      <c r="N23" s="421"/>
      <c r="O23" s="421"/>
      <c r="P23" s="433"/>
      <c r="Q23" s="440">
        <v>6700</v>
      </c>
      <c r="R23" s="452"/>
      <c r="S23" s="452"/>
      <c r="T23" s="452"/>
      <c r="U23" s="452"/>
      <c r="V23" s="452">
        <v>6326</v>
      </c>
      <c r="W23" s="452"/>
      <c r="X23" s="452"/>
      <c r="Y23" s="452"/>
      <c r="Z23" s="452"/>
      <c r="AA23" s="452">
        <v>374</v>
      </c>
      <c r="AB23" s="452"/>
      <c r="AC23" s="452"/>
      <c r="AD23" s="452"/>
      <c r="AE23" s="494"/>
      <c r="AF23" s="508">
        <v>260</v>
      </c>
      <c r="AG23" s="452"/>
      <c r="AH23" s="452"/>
      <c r="AI23" s="452"/>
      <c r="AJ23" s="526"/>
      <c r="AK23" s="534"/>
      <c r="AL23" s="455"/>
      <c r="AM23" s="455"/>
      <c r="AN23" s="455"/>
      <c r="AO23" s="455"/>
      <c r="AP23" s="452">
        <v>3168</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244</v>
      </c>
      <c r="AG26" s="520"/>
      <c r="AH26" s="520"/>
      <c r="AI26" s="520"/>
      <c r="AJ26" s="527"/>
      <c r="AK26" s="447" t="s">
        <v>386</v>
      </c>
      <c r="AL26" s="447"/>
      <c r="AM26" s="447"/>
      <c r="AN26" s="447"/>
      <c r="AO26" s="458"/>
      <c r="AP26" s="435" t="s">
        <v>354</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568</v>
      </c>
      <c r="R28" s="453"/>
      <c r="S28" s="453"/>
      <c r="T28" s="453"/>
      <c r="U28" s="453"/>
      <c r="V28" s="453">
        <v>568</v>
      </c>
      <c r="W28" s="453"/>
      <c r="X28" s="453"/>
      <c r="Y28" s="453"/>
      <c r="Z28" s="453"/>
      <c r="AA28" s="453">
        <v>0</v>
      </c>
      <c r="AB28" s="453"/>
      <c r="AC28" s="453"/>
      <c r="AD28" s="453"/>
      <c r="AE28" s="495"/>
      <c r="AF28" s="511">
        <v>0</v>
      </c>
      <c r="AG28" s="453"/>
      <c r="AH28" s="453"/>
      <c r="AI28" s="453"/>
      <c r="AJ28" s="529"/>
      <c r="AK28" s="535">
        <v>27</v>
      </c>
      <c r="AL28" s="453"/>
      <c r="AM28" s="453"/>
      <c r="AN28" s="453"/>
      <c r="AO28" s="453"/>
      <c r="AP28" s="453">
        <v>0</v>
      </c>
      <c r="AQ28" s="453"/>
      <c r="AR28" s="453"/>
      <c r="AS28" s="453"/>
      <c r="AT28" s="453"/>
      <c r="AU28" s="453">
        <v>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459</v>
      </c>
      <c r="C29" s="420"/>
      <c r="D29" s="420"/>
      <c r="E29" s="420"/>
      <c r="F29" s="420"/>
      <c r="G29" s="420"/>
      <c r="H29" s="420"/>
      <c r="I29" s="420"/>
      <c r="J29" s="420"/>
      <c r="K29" s="420"/>
      <c r="L29" s="420"/>
      <c r="M29" s="420"/>
      <c r="N29" s="420"/>
      <c r="O29" s="420"/>
      <c r="P29" s="432"/>
      <c r="Q29" s="438">
        <v>540</v>
      </c>
      <c r="R29" s="450"/>
      <c r="S29" s="450"/>
      <c r="T29" s="450"/>
      <c r="U29" s="450"/>
      <c r="V29" s="450">
        <v>540</v>
      </c>
      <c r="W29" s="450"/>
      <c r="X29" s="450"/>
      <c r="Y29" s="450"/>
      <c r="Z29" s="450"/>
      <c r="AA29" s="450">
        <v>0</v>
      </c>
      <c r="AB29" s="450"/>
      <c r="AC29" s="450"/>
      <c r="AD29" s="450"/>
      <c r="AE29" s="461"/>
      <c r="AF29" s="507">
        <v>0</v>
      </c>
      <c r="AG29" s="456"/>
      <c r="AH29" s="456"/>
      <c r="AI29" s="456"/>
      <c r="AJ29" s="525"/>
      <c r="AK29" s="460">
        <v>226</v>
      </c>
      <c r="AL29" s="450"/>
      <c r="AM29" s="450"/>
      <c r="AN29" s="450"/>
      <c r="AO29" s="450"/>
      <c r="AP29" s="450">
        <v>103</v>
      </c>
      <c r="AQ29" s="450"/>
      <c r="AR29" s="450"/>
      <c r="AS29" s="450"/>
      <c r="AT29" s="450"/>
      <c r="AU29" s="450">
        <v>24</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460</v>
      </c>
      <c r="C30" s="420"/>
      <c r="D30" s="420"/>
      <c r="E30" s="420"/>
      <c r="F30" s="420"/>
      <c r="G30" s="420"/>
      <c r="H30" s="420"/>
      <c r="I30" s="420"/>
      <c r="J30" s="420"/>
      <c r="K30" s="420"/>
      <c r="L30" s="420"/>
      <c r="M30" s="420"/>
      <c r="N30" s="420"/>
      <c r="O30" s="420"/>
      <c r="P30" s="432"/>
      <c r="Q30" s="438">
        <v>60</v>
      </c>
      <c r="R30" s="450"/>
      <c r="S30" s="450"/>
      <c r="T30" s="450"/>
      <c r="U30" s="450"/>
      <c r="V30" s="450">
        <v>60</v>
      </c>
      <c r="W30" s="450"/>
      <c r="X30" s="450"/>
      <c r="Y30" s="450"/>
      <c r="Z30" s="450"/>
      <c r="AA30" s="450">
        <v>0</v>
      </c>
      <c r="AB30" s="450"/>
      <c r="AC30" s="450"/>
      <c r="AD30" s="450"/>
      <c r="AE30" s="461"/>
      <c r="AF30" s="507">
        <v>0</v>
      </c>
      <c r="AG30" s="456"/>
      <c r="AH30" s="456"/>
      <c r="AI30" s="456"/>
      <c r="AJ30" s="525"/>
      <c r="AK30" s="460">
        <v>15</v>
      </c>
      <c r="AL30" s="450"/>
      <c r="AM30" s="450"/>
      <c r="AN30" s="450"/>
      <c r="AO30" s="450"/>
      <c r="AP30" s="450">
        <v>0</v>
      </c>
      <c r="AQ30" s="450"/>
      <c r="AR30" s="450"/>
      <c r="AS30" s="450"/>
      <c r="AT30" s="450"/>
      <c r="AU30" s="450">
        <v>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409</v>
      </c>
      <c r="R31" s="450"/>
      <c r="S31" s="450"/>
      <c r="T31" s="450"/>
      <c r="U31" s="450"/>
      <c r="V31" s="450">
        <v>405</v>
      </c>
      <c r="W31" s="450"/>
      <c r="X31" s="450"/>
      <c r="Y31" s="450"/>
      <c r="Z31" s="450"/>
      <c r="AA31" s="450">
        <v>4</v>
      </c>
      <c r="AB31" s="450"/>
      <c r="AC31" s="450"/>
      <c r="AD31" s="450"/>
      <c r="AE31" s="461"/>
      <c r="AF31" s="507">
        <v>4</v>
      </c>
      <c r="AG31" s="456"/>
      <c r="AH31" s="456"/>
      <c r="AI31" s="456"/>
      <c r="AJ31" s="525"/>
      <c r="AK31" s="460">
        <v>67</v>
      </c>
      <c r="AL31" s="450"/>
      <c r="AM31" s="450"/>
      <c r="AN31" s="450"/>
      <c r="AO31" s="450"/>
      <c r="AP31" s="450">
        <v>0</v>
      </c>
      <c r="AQ31" s="450"/>
      <c r="AR31" s="450"/>
      <c r="AS31" s="450"/>
      <c r="AT31" s="450"/>
      <c r="AU31" s="450">
        <v>0</v>
      </c>
      <c r="AV31" s="450"/>
      <c r="AW31" s="450"/>
      <c r="AX31" s="450"/>
      <c r="AY31" s="450"/>
      <c r="AZ31" s="597" t="s">
        <v>200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462</v>
      </c>
      <c r="C32" s="420"/>
      <c r="D32" s="420"/>
      <c r="E32" s="420"/>
      <c r="F32" s="420"/>
      <c r="G32" s="420"/>
      <c r="H32" s="420"/>
      <c r="I32" s="420"/>
      <c r="J32" s="420"/>
      <c r="K32" s="420"/>
      <c r="L32" s="420"/>
      <c r="M32" s="420"/>
      <c r="N32" s="420"/>
      <c r="O32" s="420"/>
      <c r="P32" s="432"/>
      <c r="Q32" s="438">
        <v>2</v>
      </c>
      <c r="R32" s="450"/>
      <c r="S32" s="450"/>
      <c r="T32" s="450"/>
      <c r="U32" s="450"/>
      <c r="V32" s="450">
        <v>2</v>
      </c>
      <c r="W32" s="450"/>
      <c r="X32" s="450"/>
      <c r="Y32" s="450"/>
      <c r="Z32" s="450"/>
      <c r="AA32" s="450">
        <v>0</v>
      </c>
      <c r="AB32" s="450"/>
      <c r="AC32" s="450"/>
      <c r="AD32" s="450"/>
      <c r="AE32" s="461"/>
      <c r="AF32" s="507">
        <v>0</v>
      </c>
      <c r="AG32" s="456"/>
      <c r="AH32" s="456"/>
      <c r="AI32" s="456"/>
      <c r="AJ32" s="525"/>
      <c r="AK32" s="460">
        <v>0</v>
      </c>
      <c r="AL32" s="450"/>
      <c r="AM32" s="450"/>
      <c r="AN32" s="450"/>
      <c r="AO32" s="450"/>
      <c r="AP32" s="450">
        <v>0</v>
      </c>
      <c r="AQ32" s="450"/>
      <c r="AR32" s="450"/>
      <c r="AS32" s="450"/>
      <c r="AT32" s="450"/>
      <c r="AU32" s="450">
        <v>0</v>
      </c>
      <c r="AV32" s="450"/>
      <c r="AW32" s="450"/>
      <c r="AX32" s="450"/>
      <c r="AY32" s="450"/>
      <c r="AZ32" s="597" t="s">
        <v>200</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v>
      </c>
      <c r="C33" s="420"/>
      <c r="D33" s="420"/>
      <c r="E33" s="420"/>
      <c r="F33" s="420"/>
      <c r="G33" s="420"/>
      <c r="H33" s="420"/>
      <c r="I33" s="420"/>
      <c r="J33" s="420"/>
      <c r="K33" s="420"/>
      <c r="L33" s="420"/>
      <c r="M33" s="420"/>
      <c r="N33" s="420"/>
      <c r="O33" s="420"/>
      <c r="P33" s="432"/>
      <c r="Q33" s="438">
        <v>147</v>
      </c>
      <c r="R33" s="450"/>
      <c r="S33" s="450"/>
      <c r="T33" s="450"/>
      <c r="U33" s="450"/>
      <c r="V33" s="450">
        <v>153</v>
      </c>
      <c r="W33" s="450"/>
      <c r="X33" s="450"/>
      <c r="Y33" s="450"/>
      <c r="Z33" s="450"/>
      <c r="AA33" s="450">
        <v>-6</v>
      </c>
      <c r="AB33" s="450"/>
      <c r="AC33" s="450"/>
      <c r="AD33" s="450"/>
      <c r="AE33" s="461"/>
      <c r="AF33" s="507">
        <v>58</v>
      </c>
      <c r="AG33" s="456"/>
      <c r="AH33" s="456"/>
      <c r="AI33" s="456"/>
      <c r="AJ33" s="525"/>
      <c r="AK33" s="460">
        <v>18</v>
      </c>
      <c r="AL33" s="450"/>
      <c r="AM33" s="450"/>
      <c r="AN33" s="450"/>
      <c r="AO33" s="450"/>
      <c r="AP33" s="450">
        <v>349</v>
      </c>
      <c r="AQ33" s="450"/>
      <c r="AR33" s="450"/>
      <c r="AS33" s="450"/>
      <c r="AT33" s="450"/>
      <c r="AU33" s="450">
        <v>185</v>
      </c>
      <c r="AV33" s="450"/>
      <c r="AW33" s="450"/>
      <c r="AX33" s="450"/>
      <c r="AY33" s="450"/>
      <c r="AZ33" s="597" t="s">
        <v>200</v>
      </c>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464</v>
      </c>
      <c r="C34" s="420"/>
      <c r="D34" s="420"/>
      <c r="E34" s="420"/>
      <c r="F34" s="420"/>
      <c r="G34" s="420"/>
      <c r="H34" s="420"/>
      <c r="I34" s="420"/>
      <c r="J34" s="420"/>
      <c r="K34" s="420"/>
      <c r="L34" s="420"/>
      <c r="M34" s="420"/>
      <c r="N34" s="420"/>
      <c r="O34" s="420"/>
      <c r="P34" s="432"/>
      <c r="Q34" s="438">
        <v>149</v>
      </c>
      <c r="R34" s="450"/>
      <c r="S34" s="450"/>
      <c r="T34" s="450"/>
      <c r="U34" s="450"/>
      <c r="V34" s="450">
        <v>193</v>
      </c>
      <c r="W34" s="450"/>
      <c r="X34" s="450"/>
      <c r="Y34" s="450"/>
      <c r="Z34" s="450"/>
      <c r="AA34" s="450">
        <v>-44</v>
      </c>
      <c r="AB34" s="450"/>
      <c r="AC34" s="450"/>
      <c r="AD34" s="450"/>
      <c r="AE34" s="461"/>
      <c r="AF34" s="507">
        <v>67</v>
      </c>
      <c r="AG34" s="456"/>
      <c r="AH34" s="456"/>
      <c r="AI34" s="456"/>
      <c r="AJ34" s="525"/>
      <c r="AK34" s="460">
        <v>114</v>
      </c>
      <c r="AL34" s="450"/>
      <c r="AM34" s="450"/>
      <c r="AN34" s="450"/>
      <c r="AO34" s="450"/>
      <c r="AP34" s="450">
        <v>487</v>
      </c>
      <c r="AQ34" s="450"/>
      <c r="AR34" s="450"/>
      <c r="AS34" s="450"/>
      <c r="AT34" s="450"/>
      <c r="AU34" s="450">
        <v>389</v>
      </c>
      <c r="AV34" s="450"/>
      <c r="AW34" s="450"/>
      <c r="AX34" s="450"/>
      <c r="AY34" s="450"/>
      <c r="AZ34" s="597" t="s">
        <v>200</v>
      </c>
      <c r="BA34" s="597"/>
      <c r="BB34" s="597"/>
      <c r="BC34" s="597"/>
      <c r="BD34" s="597"/>
      <c r="BE34" s="565" t="s">
        <v>463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130</v>
      </c>
      <c r="AG63" s="452"/>
      <c r="AH63" s="452"/>
      <c r="AI63" s="452"/>
      <c r="AJ63" s="526"/>
      <c r="AK63" s="534"/>
      <c r="AL63" s="455"/>
      <c r="AM63" s="455"/>
      <c r="AN63" s="455"/>
      <c r="AO63" s="455"/>
      <c r="AP63" s="452">
        <v>939</v>
      </c>
      <c r="AQ63" s="452"/>
      <c r="AR63" s="452"/>
      <c r="AS63" s="452"/>
      <c r="AT63" s="452"/>
      <c r="AU63" s="452">
        <v>598</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445</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244</v>
      </c>
      <c r="AG66" s="520"/>
      <c r="AH66" s="520"/>
      <c r="AI66" s="520"/>
      <c r="AJ66" s="530"/>
      <c r="AK66" s="435" t="s">
        <v>386</v>
      </c>
      <c r="AL66" s="397"/>
      <c r="AM66" s="397"/>
      <c r="AN66" s="397"/>
      <c r="AO66" s="429"/>
      <c r="AP66" s="435" t="s">
        <v>354</v>
      </c>
      <c r="AQ66" s="447"/>
      <c r="AR66" s="447"/>
      <c r="AS66" s="447"/>
      <c r="AT66" s="458"/>
      <c r="AU66" s="435" t="s">
        <v>466</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195</v>
      </c>
      <c r="C68" s="419"/>
      <c r="D68" s="419"/>
      <c r="E68" s="419"/>
      <c r="F68" s="419"/>
      <c r="G68" s="419"/>
      <c r="H68" s="419"/>
      <c r="I68" s="419"/>
      <c r="J68" s="419"/>
      <c r="K68" s="419"/>
      <c r="L68" s="419"/>
      <c r="M68" s="419"/>
      <c r="N68" s="419"/>
      <c r="O68" s="419"/>
      <c r="P68" s="431"/>
      <c r="Q68" s="437">
        <v>7150</v>
      </c>
      <c r="R68" s="449"/>
      <c r="S68" s="449"/>
      <c r="T68" s="449"/>
      <c r="U68" s="449"/>
      <c r="V68" s="449">
        <v>6591</v>
      </c>
      <c r="W68" s="449"/>
      <c r="X68" s="449"/>
      <c r="Y68" s="449"/>
      <c r="Z68" s="449"/>
      <c r="AA68" s="449">
        <v>559</v>
      </c>
      <c r="AB68" s="449"/>
      <c r="AC68" s="449"/>
      <c r="AD68" s="449"/>
      <c r="AE68" s="449"/>
      <c r="AF68" s="449">
        <v>559</v>
      </c>
      <c r="AG68" s="449"/>
      <c r="AH68" s="449"/>
      <c r="AI68" s="449"/>
      <c r="AJ68" s="449"/>
      <c r="AK68" s="449" t="s">
        <v>200</v>
      </c>
      <c r="AL68" s="449"/>
      <c r="AM68" s="449"/>
      <c r="AN68" s="449"/>
      <c r="AO68" s="449"/>
      <c r="AP68" s="449">
        <v>1486</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309</v>
      </c>
      <c r="C69" s="420"/>
      <c r="D69" s="420"/>
      <c r="E69" s="420"/>
      <c r="F69" s="420"/>
      <c r="G69" s="420"/>
      <c r="H69" s="420"/>
      <c r="I69" s="420"/>
      <c r="J69" s="420"/>
      <c r="K69" s="420"/>
      <c r="L69" s="420"/>
      <c r="M69" s="420"/>
      <c r="N69" s="420"/>
      <c r="O69" s="420"/>
      <c r="P69" s="432"/>
      <c r="Q69" s="438">
        <v>3423</v>
      </c>
      <c r="R69" s="450"/>
      <c r="S69" s="450"/>
      <c r="T69" s="450"/>
      <c r="U69" s="450"/>
      <c r="V69" s="450">
        <v>3110</v>
      </c>
      <c r="W69" s="450"/>
      <c r="X69" s="450"/>
      <c r="Y69" s="450"/>
      <c r="Z69" s="450"/>
      <c r="AA69" s="450">
        <v>313</v>
      </c>
      <c r="AB69" s="450"/>
      <c r="AC69" s="450"/>
      <c r="AD69" s="450"/>
      <c r="AE69" s="450"/>
      <c r="AF69" s="450">
        <v>313</v>
      </c>
      <c r="AG69" s="450"/>
      <c r="AH69" s="450"/>
      <c r="AI69" s="450"/>
      <c r="AJ69" s="450"/>
      <c r="AK69" s="450">
        <v>110</v>
      </c>
      <c r="AL69" s="450"/>
      <c r="AM69" s="450"/>
      <c r="AN69" s="450"/>
      <c r="AO69" s="450"/>
      <c r="AP69" s="450">
        <v>595</v>
      </c>
      <c r="AQ69" s="450"/>
      <c r="AR69" s="450"/>
      <c r="AS69" s="450"/>
      <c r="AT69" s="450"/>
      <c r="AU69" s="450">
        <v>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1406</v>
      </c>
      <c r="R70" s="450"/>
      <c r="S70" s="450"/>
      <c r="T70" s="450"/>
      <c r="U70" s="450"/>
      <c r="V70" s="450">
        <v>1048</v>
      </c>
      <c r="W70" s="450"/>
      <c r="X70" s="450"/>
      <c r="Y70" s="450"/>
      <c r="Z70" s="450"/>
      <c r="AA70" s="450">
        <v>13</v>
      </c>
      <c r="AB70" s="450"/>
      <c r="AC70" s="450"/>
      <c r="AD70" s="450"/>
      <c r="AE70" s="450"/>
      <c r="AF70" s="450">
        <v>644</v>
      </c>
      <c r="AG70" s="450"/>
      <c r="AH70" s="450"/>
      <c r="AI70" s="450"/>
      <c r="AJ70" s="450"/>
      <c r="AK70" s="450" t="s">
        <v>200</v>
      </c>
      <c r="AL70" s="450"/>
      <c r="AM70" s="450"/>
      <c r="AN70" s="450"/>
      <c r="AO70" s="450"/>
      <c r="AP70" s="450">
        <v>2172</v>
      </c>
      <c r="AQ70" s="450"/>
      <c r="AR70" s="450"/>
      <c r="AS70" s="450"/>
      <c r="AT70" s="450"/>
      <c r="AU70" s="450" t="s">
        <v>200</v>
      </c>
      <c r="AV70" s="450"/>
      <c r="AW70" s="450"/>
      <c r="AX70" s="450"/>
      <c r="AY70" s="450"/>
      <c r="AZ70" s="565" t="s">
        <v>535</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1516</v>
      </c>
      <c r="AG88" s="452"/>
      <c r="AH88" s="452"/>
      <c r="AI88" s="452"/>
      <c r="AJ88" s="452"/>
      <c r="AK88" s="455"/>
      <c r="AL88" s="455"/>
      <c r="AM88" s="455"/>
      <c r="AN88" s="455"/>
      <c r="AO88" s="455"/>
      <c r="AP88" s="452">
        <v>4253</v>
      </c>
      <c r="AQ88" s="452"/>
      <c r="AR88" s="452"/>
      <c r="AS88" s="452"/>
      <c r="AT88" s="452"/>
      <c r="AU88" s="452">
        <v>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30</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388</v>
      </c>
      <c r="AL109" s="406"/>
      <c r="AM109" s="406"/>
      <c r="AN109" s="406"/>
      <c r="AO109" s="469"/>
      <c r="AP109" s="480" t="s">
        <v>474</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388</v>
      </c>
      <c r="CB109" s="406"/>
      <c r="CC109" s="406"/>
      <c r="CD109" s="406"/>
      <c r="CE109" s="469"/>
      <c r="CF109" s="655" t="s">
        <v>474</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388</v>
      </c>
      <c r="DR109" s="406"/>
      <c r="DS109" s="406"/>
      <c r="DT109" s="406"/>
      <c r="DU109" s="469"/>
      <c r="DV109" s="480" t="s">
        <v>474</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686294</v>
      </c>
      <c r="AB110" s="487"/>
      <c r="AC110" s="487"/>
      <c r="AD110" s="487"/>
      <c r="AE110" s="498"/>
      <c r="AF110" s="514">
        <v>642218</v>
      </c>
      <c r="AG110" s="487"/>
      <c r="AH110" s="487"/>
      <c r="AI110" s="487"/>
      <c r="AJ110" s="498"/>
      <c r="AK110" s="514">
        <v>605716</v>
      </c>
      <c r="AL110" s="487"/>
      <c r="AM110" s="487"/>
      <c r="AN110" s="487"/>
      <c r="AO110" s="498"/>
      <c r="AP110" s="538">
        <v>23.8</v>
      </c>
      <c r="AQ110" s="546"/>
      <c r="AR110" s="546"/>
      <c r="AS110" s="546"/>
      <c r="AT110" s="556"/>
      <c r="AU110" s="568" t="s">
        <v>120</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3439387</v>
      </c>
      <c r="BR110" s="640"/>
      <c r="BS110" s="640"/>
      <c r="BT110" s="640"/>
      <c r="BU110" s="640"/>
      <c r="BV110" s="640">
        <v>3245625</v>
      </c>
      <c r="BW110" s="640"/>
      <c r="BX110" s="640"/>
      <c r="BY110" s="640"/>
      <c r="BZ110" s="640"/>
      <c r="CA110" s="640">
        <v>3167503</v>
      </c>
      <c r="CB110" s="640"/>
      <c r="CC110" s="640"/>
      <c r="CD110" s="640"/>
      <c r="CE110" s="640"/>
      <c r="CF110" s="656">
        <v>124.5</v>
      </c>
      <c r="CG110" s="660"/>
      <c r="CH110" s="660"/>
      <c r="CI110" s="660"/>
      <c r="CJ110" s="660"/>
      <c r="CK110" s="672" t="s">
        <v>383</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89269</v>
      </c>
      <c r="BR111" s="641"/>
      <c r="BS111" s="641"/>
      <c r="BT111" s="641"/>
      <c r="BU111" s="641"/>
      <c r="BV111" s="641">
        <v>82618</v>
      </c>
      <c r="BW111" s="641"/>
      <c r="BX111" s="641"/>
      <c r="BY111" s="641"/>
      <c r="BZ111" s="641"/>
      <c r="CA111" s="641">
        <v>648048</v>
      </c>
      <c r="CB111" s="641"/>
      <c r="CC111" s="641"/>
      <c r="CD111" s="641"/>
      <c r="CE111" s="641"/>
      <c r="CF111" s="657">
        <v>25.5</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154</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551557</v>
      </c>
      <c r="BR112" s="641"/>
      <c r="BS112" s="641"/>
      <c r="BT112" s="641"/>
      <c r="BU112" s="641"/>
      <c r="BV112" s="641">
        <v>594941</v>
      </c>
      <c r="BW112" s="641"/>
      <c r="BX112" s="641"/>
      <c r="BY112" s="641"/>
      <c r="BZ112" s="641"/>
      <c r="CA112" s="641">
        <v>598184</v>
      </c>
      <c r="CB112" s="641"/>
      <c r="CC112" s="641"/>
      <c r="CD112" s="641"/>
      <c r="CE112" s="641"/>
      <c r="CF112" s="657">
        <v>23.5</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53721</v>
      </c>
      <c r="AB113" s="446"/>
      <c r="AC113" s="446"/>
      <c r="AD113" s="446"/>
      <c r="AE113" s="499"/>
      <c r="AF113" s="515">
        <v>57843</v>
      </c>
      <c r="AG113" s="446"/>
      <c r="AH113" s="446"/>
      <c r="AI113" s="446"/>
      <c r="AJ113" s="499"/>
      <c r="AK113" s="515">
        <v>60968</v>
      </c>
      <c r="AL113" s="446"/>
      <c r="AM113" s="446"/>
      <c r="AN113" s="446"/>
      <c r="AO113" s="499"/>
      <c r="AP113" s="539">
        <v>2.4</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13247</v>
      </c>
      <c r="BR113" s="641"/>
      <c r="BS113" s="641"/>
      <c r="BT113" s="641"/>
      <c r="BU113" s="641"/>
      <c r="BV113" s="641">
        <v>11241</v>
      </c>
      <c r="BW113" s="641"/>
      <c r="BX113" s="641"/>
      <c r="BY113" s="641"/>
      <c r="BZ113" s="641"/>
      <c r="CA113" s="641">
        <v>9229</v>
      </c>
      <c r="CB113" s="641"/>
      <c r="CC113" s="641"/>
      <c r="CD113" s="641"/>
      <c r="CE113" s="641"/>
      <c r="CF113" s="657">
        <v>0.4</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2071</v>
      </c>
      <c r="AB114" s="446"/>
      <c r="AC114" s="446"/>
      <c r="AD114" s="446"/>
      <c r="AE114" s="499"/>
      <c r="AF114" s="515">
        <v>2079</v>
      </c>
      <c r="AG114" s="446"/>
      <c r="AH114" s="446"/>
      <c r="AI114" s="446"/>
      <c r="AJ114" s="499"/>
      <c r="AK114" s="515">
        <v>2074</v>
      </c>
      <c r="AL114" s="446"/>
      <c r="AM114" s="446"/>
      <c r="AN114" s="446"/>
      <c r="AO114" s="499"/>
      <c r="AP114" s="539">
        <v>0.1</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682605</v>
      </c>
      <c r="BR114" s="641"/>
      <c r="BS114" s="641"/>
      <c r="BT114" s="641"/>
      <c r="BU114" s="641"/>
      <c r="BV114" s="641">
        <v>656415</v>
      </c>
      <c r="BW114" s="641"/>
      <c r="BX114" s="641"/>
      <c r="BY114" s="641"/>
      <c r="BZ114" s="641"/>
      <c r="CA114" s="641">
        <v>636895</v>
      </c>
      <c r="CB114" s="641"/>
      <c r="CC114" s="641"/>
      <c r="CD114" s="641"/>
      <c r="CE114" s="641"/>
      <c r="CF114" s="657">
        <v>25</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2123</v>
      </c>
      <c r="AB115" s="446"/>
      <c r="AC115" s="446"/>
      <c r="AD115" s="446"/>
      <c r="AE115" s="499"/>
      <c r="AF115" s="515">
        <v>1357</v>
      </c>
      <c r="AG115" s="446"/>
      <c r="AH115" s="446"/>
      <c r="AI115" s="446"/>
      <c r="AJ115" s="499"/>
      <c r="AK115" s="515">
        <v>2537</v>
      </c>
      <c r="AL115" s="446"/>
      <c r="AM115" s="446"/>
      <c r="AN115" s="446"/>
      <c r="AO115" s="499"/>
      <c r="AP115" s="539">
        <v>0.1</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v>
      </c>
      <c r="AB116" s="446"/>
      <c r="AC116" s="446"/>
      <c r="AD116" s="446"/>
      <c r="AE116" s="499"/>
      <c r="AF116" s="515">
        <v>3</v>
      </c>
      <c r="AG116" s="446"/>
      <c r="AH116" s="446"/>
      <c r="AI116" s="446"/>
      <c r="AJ116" s="499"/>
      <c r="AK116" s="515">
        <v>2</v>
      </c>
      <c r="AL116" s="446"/>
      <c r="AM116" s="446"/>
      <c r="AN116" s="446"/>
      <c r="AO116" s="499"/>
      <c r="AP116" s="539">
        <v>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744210</v>
      </c>
      <c r="AB117" s="488"/>
      <c r="AC117" s="488"/>
      <c r="AD117" s="488"/>
      <c r="AE117" s="500"/>
      <c r="AF117" s="516">
        <v>703500</v>
      </c>
      <c r="AG117" s="488"/>
      <c r="AH117" s="488"/>
      <c r="AI117" s="488"/>
      <c r="AJ117" s="500"/>
      <c r="AK117" s="516">
        <v>671297</v>
      </c>
      <c r="AL117" s="488"/>
      <c r="AM117" s="488"/>
      <c r="AN117" s="488"/>
      <c r="AO117" s="500"/>
      <c r="AP117" s="540"/>
      <c r="AQ117" s="548"/>
      <c r="AR117" s="548"/>
      <c r="AS117" s="548"/>
      <c r="AT117" s="558"/>
      <c r="AU117" s="569"/>
      <c r="AV117" s="578"/>
      <c r="AW117" s="578"/>
      <c r="AX117" s="578"/>
      <c r="AY117" s="578"/>
      <c r="AZ117" s="426" t="s">
        <v>358</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388</v>
      </c>
      <c r="AL118" s="406"/>
      <c r="AM118" s="406"/>
      <c r="AN118" s="406"/>
      <c r="AO118" s="469"/>
      <c r="AP118" s="480" t="s">
        <v>474</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383</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169</v>
      </c>
      <c r="BP119" s="629"/>
      <c r="BQ119" s="634">
        <v>4776065</v>
      </c>
      <c r="BR119" s="642"/>
      <c r="BS119" s="642"/>
      <c r="BT119" s="642"/>
      <c r="BU119" s="642"/>
      <c r="BV119" s="642">
        <v>4590840</v>
      </c>
      <c r="BW119" s="642"/>
      <c r="BX119" s="642"/>
      <c r="BY119" s="642"/>
      <c r="BZ119" s="642"/>
      <c r="CA119" s="642">
        <v>5059859</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89269</v>
      </c>
      <c r="DH119" s="489"/>
      <c r="DI119" s="489"/>
      <c r="DJ119" s="489"/>
      <c r="DK119" s="501"/>
      <c r="DL119" s="517">
        <v>82618</v>
      </c>
      <c r="DM119" s="489"/>
      <c r="DN119" s="489"/>
      <c r="DO119" s="489"/>
      <c r="DP119" s="501"/>
      <c r="DQ119" s="517">
        <v>648048</v>
      </c>
      <c r="DR119" s="489"/>
      <c r="DS119" s="489"/>
      <c r="DT119" s="489"/>
      <c r="DU119" s="501"/>
      <c r="DV119" s="714">
        <v>25.5</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477</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5419181</v>
      </c>
      <c r="BR120" s="640"/>
      <c r="BS120" s="640"/>
      <c r="BT120" s="640"/>
      <c r="BU120" s="640"/>
      <c r="BV120" s="640">
        <v>5617197</v>
      </c>
      <c r="BW120" s="640"/>
      <c r="BX120" s="640"/>
      <c r="BY120" s="640"/>
      <c r="BZ120" s="640"/>
      <c r="CA120" s="640">
        <v>5520063</v>
      </c>
      <c r="CB120" s="640"/>
      <c r="CC120" s="640"/>
      <c r="CD120" s="640"/>
      <c r="CE120" s="640"/>
      <c r="CF120" s="656">
        <v>217</v>
      </c>
      <c r="CG120" s="660"/>
      <c r="CH120" s="660"/>
      <c r="CI120" s="660"/>
      <c r="CJ120" s="660"/>
      <c r="CK120" s="675" t="s">
        <v>267</v>
      </c>
      <c r="CL120" s="685"/>
      <c r="CM120" s="685"/>
      <c r="CN120" s="685"/>
      <c r="CO120" s="688"/>
      <c r="CP120" s="692" t="s">
        <v>464</v>
      </c>
      <c r="CQ120" s="695"/>
      <c r="CR120" s="695"/>
      <c r="CS120" s="695"/>
      <c r="CT120" s="695"/>
      <c r="CU120" s="695"/>
      <c r="CV120" s="695"/>
      <c r="CW120" s="695"/>
      <c r="CX120" s="695"/>
      <c r="CY120" s="695"/>
      <c r="CZ120" s="695"/>
      <c r="DA120" s="695"/>
      <c r="DB120" s="695"/>
      <c r="DC120" s="695"/>
      <c r="DD120" s="695"/>
      <c r="DE120" s="695"/>
      <c r="DF120" s="698"/>
      <c r="DG120" s="632">
        <v>413225</v>
      </c>
      <c r="DH120" s="640"/>
      <c r="DI120" s="640"/>
      <c r="DJ120" s="640"/>
      <c r="DK120" s="640"/>
      <c r="DL120" s="640">
        <v>413737</v>
      </c>
      <c r="DM120" s="640"/>
      <c r="DN120" s="640"/>
      <c r="DO120" s="640"/>
      <c r="DP120" s="640"/>
      <c r="DQ120" s="640">
        <v>388776</v>
      </c>
      <c r="DR120" s="640"/>
      <c r="DS120" s="640"/>
      <c r="DT120" s="640"/>
      <c r="DU120" s="640"/>
      <c r="DV120" s="712">
        <v>15.3</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387</v>
      </c>
      <c r="BA121" s="378"/>
      <c r="BB121" s="378"/>
      <c r="BC121" s="378"/>
      <c r="BD121" s="378"/>
      <c r="BE121" s="378"/>
      <c r="BF121" s="378"/>
      <c r="BG121" s="378"/>
      <c r="BH121" s="378"/>
      <c r="BI121" s="378"/>
      <c r="BJ121" s="378"/>
      <c r="BK121" s="378"/>
      <c r="BL121" s="378"/>
      <c r="BM121" s="378"/>
      <c r="BN121" s="378"/>
      <c r="BO121" s="378"/>
      <c r="BP121" s="472"/>
      <c r="BQ121" s="633">
        <v>24300</v>
      </c>
      <c r="BR121" s="641"/>
      <c r="BS121" s="641"/>
      <c r="BT121" s="641"/>
      <c r="BU121" s="641"/>
      <c r="BV121" s="641">
        <v>8100</v>
      </c>
      <c r="BW121" s="641"/>
      <c r="BX121" s="641"/>
      <c r="BY121" s="641"/>
      <c r="BZ121" s="641"/>
      <c r="CA121" s="641" t="s">
        <v>200</v>
      </c>
      <c r="CB121" s="641"/>
      <c r="CC121" s="641"/>
      <c r="CD121" s="641"/>
      <c r="CE121" s="641"/>
      <c r="CF121" s="657" t="s">
        <v>200</v>
      </c>
      <c r="CG121" s="661"/>
      <c r="CH121" s="661"/>
      <c r="CI121" s="661"/>
      <c r="CJ121" s="661"/>
      <c r="CK121" s="676"/>
      <c r="CL121" s="686"/>
      <c r="CM121" s="686"/>
      <c r="CN121" s="686"/>
      <c r="CO121" s="689"/>
      <c r="CP121" s="693" t="s">
        <v>46</v>
      </c>
      <c r="CQ121" s="403"/>
      <c r="CR121" s="403"/>
      <c r="CS121" s="403"/>
      <c r="CT121" s="403"/>
      <c r="CU121" s="403"/>
      <c r="CV121" s="403"/>
      <c r="CW121" s="403"/>
      <c r="CX121" s="403"/>
      <c r="CY121" s="403"/>
      <c r="CZ121" s="403"/>
      <c r="DA121" s="403"/>
      <c r="DB121" s="403"/>
      <c r="DC121" s="403"/>
      <c r="DD121" s="403"/>
      <c r="DE121" s="403"/>
      <c r="DF121" s="699"/>
      <c r="DG121" s="633">
        <v>123274</v>
      </c>
      <c r="DH121" s="641"/>
      <c r="DI121" s="641"/>
      <c r="DJ121" s="641"/>
      <c r="DK121" s="641"/>
      <c r="DL121" s="641">
        <v>169252</v>
      </c>
      <c r="DM121" s="641"/>
      <c r="DN121" s="641"/>
      <c r="DO121" s="641"/>
      <c r="DP121" s="641"/>
      <c r="DQ121" s="641">
        <v>185342</v>
      </c>
      <c r="DR121" s="641"/>
      <c r="DS121" s="641"/>
      <c r="DT121" s="641"/>
      <c r="DU121" s="641"/>
      <c r="DV121" s="713">
        <v>7.3</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3948809</v>
      </c>
      <c r="BR122" s="642"/>
      <c r="BS122" s="642"/>
      <c r="BT122" s="642"/>
      <c r="BU122" s="642"/>
      <c r="BV122" s="642">
        <v>3890969</v>
      </c>
      <c r="BW122" s="642"/>
      <c r="BX122" s="642"/>
      <c r="BY122" s="642"/>
      <c r="BZ122" s="642"/>
      <c r="CA122" s="642">
        <v>3904099</v>
      </c>
      <c r="CB122" s="642"/>
      <c r="CC122" s="642"/>
      <c r="CD122" s="642"/>
      <c r="CE122" s="642"/>
      <c r="CF122" s="658">
        <v>153.5</v>
      </c>
      <c r="CG122" s="662"/>
      <c r="CH122" s="662"/>
      <c r="CI122" s="662"/>
      <c r="CJ122" s="662"/>
      <c r="CK122" s="676"/>
      <c r="CL122" s="686"/>
      <c r="CM122" s="686"/>
      <c r="CN122" s="686"/>
      <c r="CO122" s="689"/>
      <c r="CP122" s="693" t="s">
        <v>459</v>
      </c>
      <c r="CQ122" s="403"/>
      <c r="CR122" s="403"/>
      <c r="CS122" s="403"/>
      <c r="CT122" s="403"/>
      <c r="CU122" s="403"/>
      <c r="CV122" s="403"/>
      <c r="CW122" s="403"/>
      <c r="CX122" s="403"/>
      <c r="CY122" s="403"/>
      <c r="CZ122" s="403"/>
      <c r="DA122" s="403"/>
      <c r="DB122" s="403"/>
      <c r="DC122" s="403"/>
      <c r="DD122" s="403"/>
      <c r="DE122" s="403"/>
      <c r="DF122" s="699"/>
      <c r="DG122" s="633">
        <v>15058</v>
      </c>
      <c r="DH122" s="641"/>
      <c r="DI122" s="641"/>
      <c r="DJ122" s="641"/>
      <c r="DK122" s="641"/>
      <c r="DL122" s="641">
        <v>11952</v>
      </c>
      <c r="DM122" s="641"/>
      <c r="DN122" s="641"/>
      <c r="DO122" s="641"/>
      <c r="DP122" s="641"/>
      <c r="DQ122" s="641">
        <v>24066</v>
      </c>
      <c r="DR122" s="641"/>
      <c r="DS122" s="641"/>
      <c r="DT122" s="641"/>
      <c r="DU122" s="641"/>
      <c r="DV122" s="713">
        <v>0.9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221</v>
      </c>
      <c r="BP123" s="629"/>
      <c r="BQ123" s="635">
        <v>9392290</v>
      </c>
      <c r="BR123" s="643"/>
      <c r="BS123" s="643"/>
      <c r="BT123" s="643"/>
      <c r="BU123" s="643"/>
      <c r="BV123" s="643">
        <v>9516266</v>
      </c>
      <c r="BW123" s="643"/>
      <c r="BX123" s="643"/>
      <c r="BY123" s="643"/>
      <c r="BZ123" s="643"/>
      <c r="CA123" s="643">
        <v>9424162</v>
      </c>
      <c r="CB123" s="643"/>
      <c r="CC123" s="643"/>
      <c r="CD123" s="643"/>
      <c r="CE123" s="643"/>
      <c r="CF123" s="544"/>
      <c r="CG123" s="552"/>
      <c r="CH123" s="552"/>
      <c r="CI123" s="552"/>
      <c r="CJ123" s="669"/>
      <c r="CK123" s="676"/>
      <c r="CL123" s="686"/>
      <c r="CM123" s="686"/>
      <c r="CN123" s="686"/>
      <c r="CO123" s="689"/>
      <c r="CP123" s="693" t="s">
        <v>462</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200</v>
      </c>
      <c r="BR124" s="644"/>
      <c r="BS124" s="644"/>
      <c r="BT124" s="644"/>
      <c r="BU124" s="644"/>
      <c r="BV124" s="644" t="s">
        <v>200</v>
      </c>
      <c r="BW124" s="644"/>
      <c r="BX124" s="644"/>
      <c r="BY124" s="644"/>
      <c r="BZ124" s="644"/>
      <c r="CA124" s="644" t="s">
        <v>200</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1859</v>
      </c>
      <c r="AB126" s="446"/>
      <c r="AC126" s="446"/>
      <c r="AD126" s="446"/>
      <c r="AE126" s="499"/>
      <c r="AF126" s="515">
        <v>1148</v>
      </c>
      <c r="AG126" s="446"/>
      <c r="AH126" s="446"/>
      <c r="AI126" s="446"/>
      <c r="AJ126" s="499"/>
      <c r="AK126" s="515">
        <v>2170</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417</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264</v>
      </c>
      <c r="AB127" s="446"/>
      <c r="AC127" s="446"/>
      <c r="AD127" s="446"/>
      <c r="AE127" s="499"/>
      <c r="AF127" s="515">
        <v>209</v>
      </c>
      <c r="AG127" s="446"/>
      <c r="AH127" s="446"/>
      <c r="AI127" s="446"/>
      <c r="AJ127" s="499"/>
      <c r="AK127" s="515">
        <v>367</v>
      </c>
      <c r="AL127" s="446"/>
      <c r="AM127" s="446"/>
      <c r="AN127" s="446"/>
      <c r="AO127" s="499"/>
      <c r="AP127" s="539">
        <v>0</v>
      </c>
      <c r="AQ127" s="547"/>
      <c r="AR127" s="547"/>
      <c r="AS127" s="547"/>
      <c r="AT127" s="557"/>
      <c r="AU127" s="378"/>
      <c r="AV127" s="378"/>
      <c r="AW127" s="378"/>
      <c r="AX127" s="584" t="s">
        <v>493</v>
      </c>
      <c r="AY127" s="593"/>
      <c r="AZ127" s="593"/>
      <c r="BA127" s="593"/>
      <c r="BB127" s="593"/>
      <c r="BC127" s="593"/>
      <c r="BD127" s="593"/>
      <c r="BE127" s="610"/>
      <c r="BF127" s="612" t="s">
        <v>439</v>
      </c>
      <c r="BG127" s="593"/>
      <c r="BH127" s="593"/>
      <c r="BI127" s="593"/>
      <c r="BJ127" s="593"/>
      <c r="BK127" s="593"/>
      <c r="BL127" s="610"/>
      <c r="BM127" s="612" t="s">
        <v>418</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16200</v>
      </c>
      <c r="AB128" s="487"/>
      <c r="AC128" s="487"/>
      <c r="AD128" s="487"/>
      <c r="AE128" s="498"/>
      <c r="AF128" s="514">
        <v>16200</v>
      </c>
      <c r="AG128" s="487"/>
      <c r="AH128" s="487"/>
      <c r="AI128" s="487"/>
      <c r="AJ128" s="498"/>
      <c r="AK128" s="514">
        <v>8100</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200</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3096602</v>
      </c>
      <c r="AB129" s="446"/>
      <c r="AC129" s="446"/>
      <c r="AD129" s="446"/>
      <c r="AE129" s="499"/>
      <c r="AF129" s="515">
        <v>3030975</v>
      </c>
      <c r="AG129" s="446"/>
      <c r="AH129" s="446"/>
      <c r="AI129" s="446"/>
      <c r="AJ129" s="499"/>
      <c r="AK129" s="515">
        <v>3069483</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200</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518098</v>
      </c>
      <c r="AB130" s="446"/>
      <c r="AC130" s="446"/>
      <c r="AD130" s="446"/>
      <c r="AE130" s="499"/>
      <c r="AF130" s="515">
        <v>544207</v>
      </c>
      <c r="AG130" s="446"/>
      <c r="AH130" s="446"/>
      <c r="AI130" s="446"/>
      <c r="AJ130" s="499"/>
      <c r="AK130" s="515">
        <v>526238</v>
      </c>
      <c r="AL130" s="446"/>
      <c r="AM130" s="446"/>
      <c r="AN130" s="446"/>
      <c r="AO130" s="499"/>
      <c r="AP130" s="542"/>
      <c r="AQ130" s="550"/>
      <c r="AR130" s="550"/>
      <c r="AS130" s="550"/>
      <c r="AT130" s="560"/>
      <c r="AU130" s="576"/>
      <c r="AV130" s="576"/>
      <c r="AW130" s="576"/>
      <c r="AX130" s="585" t="s">
        <v>139</v>
      </c>
      <c r="AY130" s="378"/>
      <c r="AZ130" s="378"/>
      <c r="BA130" s="378"/>
      <c r="BB130" s="378"/>
      <c r="BC130" s="378"/>
      <c r="BD130" s="378"/>
      <c r="BE130" s="472"/>
      <c r="BF130" s="615">
        <v>6.4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2578504</v>
      </c>
      <c r="AB131" s="489"/>
      <c r="AC131" s="489"/>
      <c r="AD131" s="489"/>
      <c r="AE131" s="501"/>
      <c r="AF131" s="517">
        <v>2486768</v>
      </c>
      <c r="AG131" s="489"/>
      <c r="AH131" s="489"/>
      <c r="AI131" s="489"/>
      <c r="AJ131" s="501"/>
      <c r="AK131" s="517">
        <v>2543245</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8.1408444590000002</v>
      </c>
      <c r="AB132" s="490"/>
      <c r="AC132" s="490"/>
      <c r="AD132" s="490"/>
      <c r="AE132" s="502"/>
      <c r="AF132" s="518">
        <v>5.7541757010000003</v>
      </c>
      <c r="AG132" s="490"/>
      <c r="AH132" s="490"/>
      <c r="AI132" s="490"/>
      <c r="AJ132" s="502"/>
      <c r="AK132" s="518">
        <v>5.3852066949999999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9.1999999999999993</v>
      </c>
      <c r="AB133" s="491"/>
      <c r="AC133" s="491"/>
      <c r="AD133" s="491"/>
      <c r="AE133" s="503"/>
      <c r="AF133" s="486">
        <v>7.6</v>
      </c>
      <c r="AG133" s="491"/>
      <c r="AH133" s="491"/>
      <c r="AI133" s="491"/>
      <c r="AJ133" s="503"/>
      <c r="AK133" s="486">
        <v>6.4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3NOqnTdhHHIvD+x6QtwxW9m9MQzCenTdrt/+BNf25BzGwXnr2DnEvhcRXCT7hq0oh8FodF3nSMRad+TdB2czDg==" saltValue="HimYTSOvc4OdOAnV3tCLJ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97</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raUyeairbH04zZ0jel9S23L/7Pw0nxRobWE7+KA/rerob8b6S4Tl/5NRg/Mej8Ln0AIrmTGE0HNk4WvJJkdAKg==" saltValue="dF+Jc5Gchm7WceVTJTMKIQ==" spinCount="100000" sheet="1" objects="1" scenarios="1"/>
  <phoneticPr fontId="6"/>
  <printOptions horizontalCentered="1" verticalCentered="1"/>
  <pageMargins left="0" right="0" top="0" bottom="0" header="0" footer="0"/>
  <pageSetup paperSize="9" fitToWidth="1" fitToHeight="1" orientation="portrait"/>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gszCClD8rNWplo1kyGDi4o0pZLrmhUeaEBqNtwpHN5Htxzbsjq8pTMlW2+Wtad5iJ476tqrOgO6QE1bGwT/8g==" saltValue="cUxh26Mo40cLyiEDJqn3sg==" spinCount="100000" sheet="1" objects="1" scenarios="1"/>
  <phoneticPr fontId="6"/>
  <printOptions horizontalCentered="1" verticalCentered="1"/>
  <pageMargins left="0" right="0" top="0" bottom="0" header="0" footer="0"/>
  <pageSetup paperSize="9" fitToWidth="1" fitToHeight="1"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499</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792038</v>
      </c>
      <c r="AP9" s="787">
        <v>253128</v>
      </c>
      <c r="AQ9" s="810">
        <v>243450</v>
      </c>
      <c r="AR9" s="824">
        <v>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131634</v>
      </c>
      <c r="AP10" s="788">
        <v>42069</v>
      </c>
      <c r="AQ10" s="811">
        <v>36828</v>
      </c>
      <c r="AR10" s="825">
        <v>14.2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200</v>
      </c>
      <c r="AP11" s="788" t="s">
        <v>200</v>
      </c>
      <c r="AQ11" s="811">
        <v>2575</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200</v>
      </c>
      <c r="AP12" s="788" t="s">
        <v>200</v>
      </c>
      <c r="AQ12" s="811" t="s">
        <v>200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19786</v>
      </c>
      <c r="AP13" s="788">
        <v>6323</v>
      </c>
      <c r="AQ13" s="811">
        <v>11862</v>
      </c>
      <c r="AR13" s="825">
        <v>-46.7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1773</v>
      </c>
      <c r="AP14" s="788">
        <v>567</v>
      </c>
      <c r="AQ14" s="811">
        <v>4647</v>
      </c>
      <c r="AR14" s="825">
        <v>-87.8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-47759</v>
      </c>
      <c r="AP15" s="788">
        <v>-15263</v>
      </c>
      <c r="AQ15" s="811">
        <v>-13358</v>
      </c>
      <c r="AR15" s="825">
        <v>14.3</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897472</v>
      </c>
      <c r="AP16" s="788">
        <v>286824</v>
      </c>
      <c r="AQ16" s="811">
        <v>286004</v>
      </c>
      <c r="AR16" s="825">
        <v>0.3</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188</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332</v>
      </c>
      <c r="AQ20" s="812" t="s">
        <v>40</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23.97</v>
      </c>
      <c r="AP21" s="800">
        <v>24.25</v>
      </c>
      <c r="AQ21" s="813">
        <v>-0.28000000000000003</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97.4</v>
      </c>
      <c r="AP22" s="801">
        <v>95.4</v>
      </c>
      <c r="AQ22" s="814">
        <v>2</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499</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605716</v>
      </c>
      <c r="AP32" s="788">
        <v>193581</v>
      </c>
      <c r="AQ32" s="815">
        <v>167387</v>
      </c>
      <c r="AR32" s="825">
        <v>15.6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200</v>
      </c>
      <c r="AP34" s="788" t="s">
        <v>200</v>
      </c>
      <c r="AQ34" s="815">
        <v>5</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60968</v>
      </c>
      <c r="AP35" s="788">
        <v>19485</v>
      </c>
      <c r="AQ35" s="815">
        <v>34589</v>
      </c>
      <c r="AR35" s="825">
        <v>-43.7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2074</v>
      </c>
      <c r="AP36" s="788">
        <v>663</v>
      </c>
      <c r="AQ36" s="815">
        <v>2508</v>
      </c>
      <c r="AR36" s="825">
        <v>-73.599999999999994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2537</v>
      </c>
      <c r="AP37" s="788">
        <v>811</v>
      </c>
      <c r="AQ37" s="815">
        <v>1525</v>
      </c>
      <c r="AR37" s="825">
        <v>-46.8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v>2</v>
      </c>
      <c r="AP38" s="792">
        <v>1</v>
      </c>
      <c r="AQ38" s="816">
        <v>44</v>
      </c>
      <c r="AR38" s="814">
        <v>-97.7</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-8100</v>
      </c>
      <c r="AP39" s="788">
        <v>-2589</v>
      </c>
      <c r="AQ39" s="815">
        <v>-7489</v>
      </c>
      <c r="AR39" s="825">
        <v>-65.400000000000006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-526238</v>
      </c>
      <c r="AP40" s="788">
        <v>-168181</v>
      </c>
      <c r="AQ40" s="815">
        <v>-138932</v>
      </c>
      <c r="AR40" s="825">
        <v>21.1</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385</v>
      </c>
      <c r="AL41" s="763"/>
      <c r="AM41" s="763"/>
      <c r="AN41" s="780"/>
      <c r="AO41" s="788">
        <v>136959</v>
      </c>
      <c r="AP41" s="788">
        <v>43771</v>
      </c>
      <c r="AQ41" s="815">
        <v>59636</v>
      </c>
      <c r="AR41" s="825">
        <v>-26.6</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440</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519</v>
      </c>
      <c r="AQ50" s="818" t="s">
        <v>380</v>
      </c>
      <c r="AR50" s="828" t="s">
        <v>520</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521</v>
      </c>
      <c r="AL51" s="764"/>
      <c r="AM51" s="770">
        <v>1155804</v>
      </c>
      <c r="AN51" s="783">
        <v>366108</v>
      </c>
      <c r="AO51" s="795">
        <v>58.4</v>
      </c>
      <c r="AP51" s="806">
        <v>268375</v>
      </c>
      <c r="AQ51" s="819">
        <v>-1.2</v>
      </c>
      <c r="AR51" s="829">
        <v>59.6</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263592</v>
      </c>
      <c r="AN52" s="784">
        <v>83494</v>
      </c>
      <c r="AO52" s="796">
        <v>-35</v>
      </c>
      <c r="AP52" s="807">
        <v>119602</v>
      </c>
      <c r="AQ52" s="820">
        <v>1.5</v>
      </c>
      <c r="AR52" s="830">
        <v>-36.5</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480</v>
      </c>
      <c r="AL53" s="764"/>
      <c r="AM53" s="770">
        <v>817194</v>
      </c>
      <c r="AN53" s="783">
        <v>259344</v>
      </c>
      <c r="AO53" s="795">
        <v>-29.2</v>
      </c>
      <c r="AP53" s="806">
        <v>301035</v>
      </c>
      <c r="AQ53" s="819">
        <v>12.2</v>
      </c>
      <c r="AR53" s="829">
        <v>-41.4</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429160</v>
      </c>
      <c r="AN54" s="784">
        <v>136198</v>
      </c>
      <c r="AO54" s="796">
        <v>63.1</v>
      </c>
      <c r="AP54" s="807">
        <v>154376</v>
      </c>
      <c r="AQ54" s="820">
        <v>29.1</v>
      </c>
      <c r="AR54" s="830">
        <v>34</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800638</v>
      </c>
      <c r="AN55" s="783">
        <v>252011</v>
      </c>
      <c r="AO55" s="795">
        <v>-2.8</v>
      </c>
      <c r="AP55" s="806">
        <v>277467</v>
      </c>
      <c r="AQ55" s="819">
        <v>-7.8</v>
      </c>
      <c r="AR55" s="829">
        <v>5</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456852</v>
      </c>
      <c r="AN56" s="784">
        <v>143800</v>
      </c>
      <c r="AO56" s="796">
        <v>5.6</v>
      </c>
      <c r="AP56" s="807">
        <v>128378</v>
      </c>
      <c r="AQ56" s="820">
        <v>-16.8</v>
      </c>
      <c r="AR56" s="830">
        <v>22.4</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803618</v>
      </c>
      <c r="AN57" s="783">
        <v>254471</v>
      </c>
      <c r="AO57" s="795">
        <v>1</v>
      </c>
      <c r="AP57" s="806">
        <v>282256</v>
      </c>
      <c r="AQ57" s="819">
        <v>1.7</v>
      </c>
      <c r="AR57" s="829">
        <v>-0.7</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530702</v>
      </c>
      <c r="AN58" s="784">
        <v>168050</v>
      </c>
      <c r="AO58" s="796">
        <v>16.899999999999999</v>
      </c>
      <c r="AP58" s="807">
        <v>145453</v>
      </c>
      <c r="AQ58" s="820">
        <v>13.3</v>
      </c>
      <c r="AR58" s="830">
        <v>3.6</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967871</v>
      </c>
      <c r="AN59" s="783">
        <v>309323</v>
      </c>
      <c r="AO59" s="795">
        <v>21.6</v>
      </c>
      <c r="AP59" s="806">
        <v>295341</v>
      </c>
      <c r="AQ59" s="819">
        <v>4.5999999999999996</v>
      </c>
      <c r="AR59" s="829">
        <v>17</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804842</v>
      </c>
      <c r="AN60" s="784">
        <v>257220</v>
      </c>
      <c r="AO60" s="796">
        <v>53.1</v>
      </c>
      <c r="AP60" s="807">
        <v>137402</v>
      </c>
      <c r="AQ60" s="820">
        <v>-5.5</v>
      </c>
      <c r="AR60" s="830">
        <v>58.6</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411</v>
      </c>
      <c r="AL61" s="767"/>
      <c r="AM61" s="770">
        <v>909025</v>
      </c>
      <c r="AN61" s="783">
        <v>288251</v>
      </c>
      <c r="AO61" s="795">
        <v>9.8000000000000007</v>
      </c>
      <c r="AP61" s="806">
        <v>284895</v>
      </c>
      <c r="AQ61" s="821">
        <v>1.9</v>
      </c>
      <c r="AR61" s="829">
        <v>7.9</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497030</v>
      </c>
      <c r="AN62" s="784">
        <v>157752</v>
      </c>
      <c r="AO62" s="796">
        <v>20.7</v>
      </c>
      <c r="AP62" s="807">
        <v>137042</v>
      </c>
      <c r="AQ62" s="820">
        <v>4.3</v>
      </c>
      <c r="AR62" s="830">
        <v>16.399999999999999</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XvJuIBNh511a52CUrAkI//a5LQwAImGtgOqf/WJZ8QQSDYhcFiFCmbC9pr6BMImNX8glyJO/Xyf9Ov4iIoNJOQ==" saltValue="axINU4TjLjSWxgl/Z4L1F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fitToWidth="1" fitToHeight="1" orientation="portrait"/>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VXhJjKhrNR4uGS3J0+z+EdNUydpcedBwB+ImPLgw2+5jFYSaJyK4MIoU/CMu7F1yvUnAbX+vWMZ5gaC0v8E6Uw==" saltValue="dZvTWJjmhOXjqJQU9YaNDA=="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IpEwJodXDKYmOWteeGXlkBH/2Rob9chDlViq3vDdL2iWKL2bqSZ+se6yfub2VMJ1b1RehDy6tpSi5CsqgQ8T2A==" saltValue="n5FpDzgbGThrqUiOetaRVA=="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17</v>
      </c>
      <c r="F46" s="849" t="s">
        <v>524</v>
      </c>
      <c r="G46" s="853" t="s">
        <v>525</v>
      </c>
      <c r="H46" s="853" t="s">
        <v>526</v>
      </c>
      <c r="I46" s="853" t="s">
        <v>527</v>
      </c>
      <c r="J46" s="858" t="s">
        <v>253</v>
      </c>
    </row>
    <row r="47" spans="2:10" ht="57.75" customHeight="1">
      <c r="B47" s="838"/>
      <c r="C47" s="842" t="s">
        <v>3</v>
      </c>
      <c r="D47" s="842"/>
      <c r="E47" s="846"/>
      <c r="F47" s="850">
        <v>60.58</v>
      </c>
      <c r="G47" s="854">
        <v>56.47</v>
      </c>
      <c r="H47" s="854">
        <v>50.48</v>
      </c>
      <c r="I47" s="854">
        <v>56.72</v>
      </c>
      <c r="J47" s="859">
        <v>56.78</v>
      </c>
    </row>
    <row r="48" spans="2:10" ht="57.75" customHeight="1">
      <c r="B48" s="839"/>
      <c r="C48" s="843" t="s">
        <v>9</v>
      </c>
      <c r="D48" s="843"/>
      <c r="E48" s="847"/>
      <c r="F48" s="851">
        <v>1.47</v>
      </c>
      <c r="G48" s="855">
        <v>4.4400000000000004</v>
      </c>
      <c r="H48" s="855">
        <v>6.78</v>
      </c>
      <c r="I48" s="855">
        <v>6.24</v>
      </c>
      <c r="J48" s="860">
        <v>8.4600000000000009</v>
      </c>
    </row>
    <row r="49" spans="2:10" ht="57.75" customHeight="1">
      <c r="B49" s="840"/>
      <c r="C49" s="844" t="s">
        <v>16</v>
      </c>
      <c r="D49" s="844"/>
      <c r="E49" s="848"/>
      <c r="F49" s="852" t="s">
        <v>241</v>
      </c>
      <c r="G49" s="856">
        <v>0.45</v>
      </c>
      <c r="H49" s="856">
        <v>4.8099999999999996</v>
      </c>
      <c r="I49" s="856">
        <v>6.3</v>
      </c>
      <c r="J49" s="861">
        <v>4.75</v>
      </c>
    </row>
    <row r="50" spans="2:10" ht="13"/>
  </sheetData>
  <sheetProtection algorithmName="SHA-512" hashValue="mzW07I0fAA/Lgzfl2ROzc6nZ9cPNmp44m04wXyzuhhgN6aNsBPKt0f150nWTUK/lG2BrihdDe+YVPIGKD+GZIA==" saltValue="Ws2WAhPScAYfFDdnOCbFBA=="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2025-02-19T00:22:22Z</dcterms:created>
  <dcterms:modified xsi:type="dcterms:W3CDTF">2025-09-05T07:22:36Z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2025-09-05T07:22:36Z</vt:filetime>
  </property>
</Properties>
</file>